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A135\秘 財務広報\20F1\HPサイト\20200626（有報・株主総会）\HP掲載データ\"/>
    </mc:Choice>
  </mc:AlternateContent>
  <bookViews>
    <workbookView xWindow="-15" yWindow="-15" windowWidth="12015" windowHeight="9675" tabRatio="669"/>
  </bookViews>
  <sheets>
    <sheet name="INDEX" sheetId="87" r:id="rId1"/>
    <sheet name="P1.2_BS" sheetId="80" r:id="rId2"/>
    <sheet name="P3_PL" sheetId="81" r:id="rId3"/>
    <sheet name="P4_CF" sheetId="82" r:id="rId4"/>
    <sheet name="P5.6_SALES" sheetId="83" r:id="rId5"/>
    <sheet name="P7_ Segment" sheetId="84" r:id="rId6"/>
    <sheet name="P8_Other" sheetId="85" r:id="rId7"/>
    <sheet name="P9.10_Graph" sheetId="86" r:id="rId8"/>
  </sheets>
  <definedNames>
    <definedName name="_xlnm.Print_Area" localSheetId="0">INDEX!$A$1:$H$46</definedName>
    <definedName name="_xlnm.Print_Area" localSheetId="1">'P1.2_BS'!$A$1:$R$69</definedName>
    <definedName name="_xlnm.Print_Area" localSheetId="5">'P7_ Segment'!$A$1:$S$66</definedName>
    <definedName name="_xlnm.Print_Area" localSheetId="6">P8_Other!$A$1:$R$22</definedName>
    <definedName name="_xlnm.Print_Area" localSheetId="7">'P9.10_Graph'!$A$1:$P$127</definedName>
  </definedNames>
  <calcPr calcId="152511"/>
</workbook>
</file>

<file path=xl/calcChain.xml><?xml version="1.0" encoding="utf-8"?>
<calcChain xmlns="http://schemas.openxmlformats.org/spreadsheetml/2006/main">
  <c r="H73" i="86" l="1"/>
  <c r="I73" i="86"/>
  <c r="J73" i="86"/>
  <c r="K73" i="86"/>
  <c r="L73" i="86"/>
  <c r="M73" i="86"/>
  <c r="N73" i="86"/>
  <c r="O73" i="86"/>
  <c r="G73" i="86"/>
  <c r="F73" i="86"/>
  <c r="E73" i="86"/>
  <c r="O102" i="86" l="1"/>
  <c r="O107" i="86"/>
  <c r="O106" i="86"/>
  <c r="O105" i="86"/>
  <c r="O104" i="86"/>
  <c r="O103" i="86"/>
  <c r="O69" i="86"/>
  <c r="O70" i="86"/>
  <c r="O71" i="86"/>
  <c r="O72" i="86"/>
  <c r="O45" i="86"/>
  <c r="O46" i="86"/>
  <c r="O47" i="86"/>
  <c r="O48" i="86"/>
  <c r="O49" i="86"/>
  <c r="O44" i="86"/>
  <c r="N4" i="86"/>
  <c r="N8" i="86"/>
  <c r="N7" i="86"/>
  <c r="N6" i="86"/>
  <c r="N5" i="86"/>
  <c r="Q37" i="80"/>
  <c r="M102" i="86" l="1"/>
  <c r="N102" i="86"/>
  <c r="M103" i="86"/>
  <c r="N103" i="86"/>
  <c r="M104" i="86"/>
  <c r="N104" i="86"/>
  <c r="M105" i="86"/>
  <c r="N105" i="86"/>
  <c r="M106" i="86"/>
  <c r="N106" i="86"/>
  <c r="M107" i="86"/>
  <c r="N107" i="86"/>
  <c r="M69" i="86"/>
  <c r="N69" i="86"/>
  <c r="M72" i="86"/>
  <c r="N72" i="86"/>
  <c r="M71" i="86"/>
  <c r="N71" i="86"/>
  <c r="M70" i="86"/>
  <c r="N70" i="86"/>
  <c r="M44" i="86"/>
  <c r="N44" i="86"/>
  <c r="M49" i="86"/>
  <c r="N49" i="86"/>
  <c r="M48" i="86"/>
  <c r="N48" i="86"/>
  <c r="M47" i="86"/>
  <c r="N47" i="86"/>
  <c r="M46" i="86"/>
  <c r="N46" i="86"/>
  <c r="M45" i="86"/>
  <c r="N45" i="86"/>
  <c r="M4" i="86"/>
  <c r="O4" i="86"/>
  <c r="M6" i="86"/>
  <c r="O6" i="86"/>
  <c r="M7" i="86"/>
  <c r="O7" i="86"/>
  <c r="M8" i="86"/>
  <c r="O8" i="86"/>
  <c r="O5" i="86"/>
  <c r="M5" i="86"/>
  <c r="R37" i="80" l="1"/>
  <c r="K107" i="86" l="1"/>
  <c r="J107" i="86"/>
  <c r="I107" i="86"/>
  <c r="H107" i="86"/>
  <c r="G107" i="86"/>
  <c r="F107" i="86"/>
  <c r="E107" i="86"/>
  <c r="D107" i="86"/>
  <c r="C107" i="86"/>
  <c r="K106" i="86"/>
  <c r="J106" i="86"/>
  <c r="I106" i="86"/>
  <c r="H106" i="86"/>
  <c r="G106" i="86"/>
  <c r="F106" i="86"/>
  <c r="E106" i="86"/>
  <c r="D106" i="86"/>
  <c r="C106" i="86"/>
  <c r="K105" i="86"/>
  <c r="J105" i="86"/>
  <c r="I105" i="86"/>
  <c r="H105" i="86"/>
  <c r="G105" i="86"/>
  <c r="F105" i="86"/>
  <c r="E105" i="86"/>
  <c r="D105" i="86"/>
  <c r="C105" i="86"/>
  <c r="K104" i="86"/>
  <c r="J104" i="86"/>
  <c r="I104" i="86"/>
  <c r="H104" i="86"/>
  <c r="G104" i="86"/>
  <c r="F104" i="86"/>
  <c r="E104" i="86"/>
  <c r="D104" i="86"/>
  <c r="C104" i="86"/>
  <c r="K103" i="86"/>
  <c r="J103" i="86"/>
  <c r="I103" i="86"/>
  <c r="H103" i="86"/>
  <c r="G103" i="86"/>
  <c r="F103" i="86"/>
  <c r="E103" i="86"/>
  <c r="D103" i="86"/>
  <c r="C103" i="86"/>
  <c r="K102" i="86"/>
  <c r="J102" i="86"/>
  <c r="I102" i="86"/>
  <c r="H102" i="86"/>
  <c r="G102" i="86"/>
  <c r="F102" i="86"/>
  <c r="E102" i="86"/>
  <c r="D102" i="86"/>
  <c r="C102" i="86"/>
  <c r="K70" i="86" l="1"/>
  <c r="J70" i="86"/>
  <c r="I70" i="86"/>
  <c r="H70" i="86"/>
  <c r="G70" i="86"/>
  <c r="F70" i="86"/>
  <c r="E70" i="86"/>
  <c r="D70" i="86"/>
  <c r="C70" i="86"/>
  <c r="K71" i="86"/>
  <c r="J71" i="86"/>
  <c r="I71" i="86"/>
  <c r="H71" i="86"/>
  <c r="G71" i="86"/>
  <c r="F71" i="86"/>
  <c r="E71" i="86"/>
  <c r="D71" i="86"/>
  <c r="C71" i="86"/>
  <c r="K72" i="86"/>
  <c r="J72" i="86"/>
  <c r="I72" i="86"/>
  <c r="H72" i="86"/>
  <c r="G72" i="86"/>
  <c r="F72" i="86"/>
  <c r="E72" i="86"/>
  <c r="D72" i="86"/>
  <c r="C72" i="86"/>
  <c r="D73" i="86"/>
  <c r="C73" i="86"/>
  <c r="G69" i="86"/>
  <c r="F69" i="86"/>
  <c r="E69" i="86"/>
  <c r="D69" i="86"/>
  <c r="C69" i="86"/>
  <c r="L7" i="86" l="1"/>
  <c r="L103" i="86"/>
  <c r="L104" i="86"/>
  <c r="L105" i="86"/>
  <c r="L106" i="86"/>
  <c r="L107" i="86"/>
  <c r="L70" i="86"/>
  <c r="L71" i="86"/>
  <c r="L72" i="86"/>
  <c r="L49" i="86"/>
  <c r="L48" i="86"/>
  <c r="L47" i="86"/>
  <c r="L46" i="86"/>
  <c r="L45" i="86"/>
  <c r="L5" i="86"/>
  <c r="L6" i="86"/>
  <c r="L8" i="86"/>
  <c r="L4" i="86"/>
  <c r="K45" i="86"/>
  <c r="J45" i="86"/>
  <c r="I45" i="86"/>
  <c r="H45" i="86"/>
  <c r="G45" i="86"/>
  <c r="F45" i="86"/>
  <c r="E45" i="86"/>
  <c r="D45" i="86"/>
  <c r="C45" i="86"/>
  <c r="K46" i="86"/>
  <c r="J46" i="86"/>
  <c r="I46" i="86"/>
  <c r="H46" i="86"/>
  <c r="G46" i="86"/>
  <c r="F46" i="86"/>
  <c r="E46" i="86"/>
  <c r="D46" i="86"/>
  <c r="C46" i="86"/>
  <c r="K47" i="86"/>
  <c r="J47" i="86"/>
  <c r="I47" i="86"/>
  <c r="H47" i="86"/>
  <c r="G47" i="86"/>
  <c r="F47" i="86"/>
  <c r="E47" i="86"/>
  <c r="D47" i="86"/>
  <c r="C47" i="86"/>
  <c r="K48" i="86"/>
  <c r="J48" i="86"/>
  <c r="I48" i="86"/>
  <c r="H48" i="86"/>
  <c r="G48" i="86"/>
  <c r="F48" i="86"/>
  <c r="E48" i="86"/>
  <c r="D48" i="86"/>
  <c r="C48" i="86"/>
  <c r="K49" i="86"/>
  <c r="J49" i="86"/>
  <c r="I49" i="86"/>
  <c r="H49" i="86"/>
  <c r="G49" i="86"/>
  <c r="F49" i="86"/>
  <c r="E49" i="86"/>
  <c r="D49" i="86"/>
  <c r="C49" i="86"/>
  <c r="G44" i="86"/>
  <c r="K8" i="86"/>
  <c r="J8" i="86"/>
  <c r="I8" i="86"/>
  <c r="H8" i="86"/>
  <c r="G8" i="86"/>
  <c r="F8" i="86"/>
  <c r="E8" i="86"/>
  <c r="D8" i="86"/>
  <c r="C8" i="86"/>
  <c r="K7" i="86"/>
  <c r="J7" i="86"/>
  <c r="I7" i="86"/>
  <c r="H7" i="86"/>
  <c r="G7" i="86"/>
  <c r="F7" i="86"/>
  <c r="E7" i="86"/>
  <c r="D7" i="86"/>
  <c r="C7" i="86"/>
  <c r="K6" i="86"/>
  <c r="J6" i="86"/>
  <c r="I6" i="86"/>
  <c r="H6" i="86"/>
  <c r="G6" i="86"/>
  <c r="F6" i="86"/>
  <c r="E6" i="86"/>
  <c r="D6" i="86"/>
  <c r="C6" i="86"/>
  <c r="K5" i="86"/>
  <c r="J5" i="86"/>
  <c r="I5" i="86"/>
  <c r="H5" i="86"/>
  <c r="G5" i="86"/>
  <c r="F5" i="86"/>
  <c r="E5" i="86"/>
  <c r="D5" i="86"/>
  <c r="C5" i="86"/>
  <c r="K4" i="86"/>
  <c r="J4" i="86"/>
  <c r="I4" i="86"/>
  <c r="H4" i="86"/>
  <c r="G4" i="86"/>
  <c r="F4" i="86"/>
  <c r="E4" i="86"/>
  <c r="D4" i="86"/>
  <c r="C4" i="86"/>
  <c r="L102" i="86"/>
  <c r="H69" i="86"/>
  <c r="L44" i="86"/>
  <c r="K69" i="86"/>
  <c r="J69" i="86"/>
  <c r="H44" i="86"/>
  <c r="D44" i="86"/>
  <c r="O37" i="80"/>
  <c r="L37" i="80"/>
  <c r="K37" i="80"/>
  <c r="J37" i="80"/>
  <c r="I37" i="80"/>
  <c r="H37" i="80"/>
  <c r="G37" i="80"/>
  <c r="F37" i="80"/>
  <c r="N37" i="80"/>
  <c r="M37" i="80"/>
  <c r="C44" i="86" l="1"/>
  <c r="L69" i="86"/>
  <c r="I69" i="86"/>
  <c r="K44" i="86"/>
  <c r="F44" i="86"/>
  <c r="E44" i="86"/>
  <c r="I44" i="86"/>
  <c r="J44" i="86"/>
</calcChain>
</file>

<file path=xl/sharedStrings.xml><?xml version="1.0" encoding="utf-8"?>
<sst xmlns="http://schemas.openxmlformats.org/spreadsheetml/2006/main" count="968" uniqueCount="431">
  <si>
    <t>Other Components</t>
    <phoneticPr fontId="2"/>
  </si>
  <si>
    <t>Net sales</t>
  </si>
  <si>
    <t>Net income</t>
  </si>
  <si>
    <t>Capacitors</t>
  </si>
  <si>
    <t>AV</t>
  </si>
  <si>
    <t>Computers and Peripherals</t>
  </si>
  <si>
    <t>Automotive Electronics</t>
  </si>
  <si>
    <t>通信</t>
    <rPh sb="0" eb="2">
      <t>ツウシン</t>
    </rPh>
    <phoneticPr fontId="2"/>
  </si>
  <si>
    <t>家電・その他</t>
    <rPh sb="0" eb="2">
      <t>カデン</t>
    </rPh>
    <rPh sb="5" eb="6">
      <t>タ</t>
    </rPh>
    <phoneticPr fontId="2"/>
  </si>
  <si>
    <t>Piezoelectric Components</t>
  </si>
  <si>
    <t>製品売上高計</t>
    <rPh sb="0" eb="2">
      <t>セイヒン</t>
    </rPh>
    <rPh sb="2" eb="4">
      <t>ウリアゲ</t>
    </rPh>
    <rPh sb="4" eb="5">
      <t>ダカ</t>
    </rPh>
    <rPh sb="5" eb="6">
      <t>ケイ</t>
    </rPh>
    <phoneticPr fontId="2"/>
  </si>
  <si>
    <t>減価償却費</t>
    <rPh sb="0" eb="2">
      <t>ゲンカ</t>
    </rPh>
    <rPh sb="2" eb="4">
      <t>ショウキャク</t>
    </rPh>
    <rPh sb="4" eb="5">
      <t>ヒ</t>
    </rPh>
    <phoneticPr fontId="2"/>
  </si>
  <si>
    <t>研究開発費</t>
    <rPh sb="0" eb="2">
      <t>ケンキュウ</t>
    </rPh>
    <rPh sb="2" eb="5">
      <t>カイハツヒ</t>
    </rPh>
    <phoneticPr fontId="2"/>
  </si>
  <si>
    <t>Murata Manufacturing Co., Ltd. and Subsidiaries</t>
    <phoneticPr fontId="2"/>
  </si>
  <si>
    <t>Contents:</t>
    <phoneticPr fontId="2"/>
  </si>
  <si>
    <t xml:space="preserve">連結貸借対照表 </t>
    <rPh sb="0" eb="2">
      <t>レンケツ</t>
    </rPh>
    <rPh sb="2" eb="4">
      <t>タイシャク</t>
    </rPh>
    <rPh sb="4" eb="7">
      <t>タイショウヒョウ</t>
    </rPh>
    <phoneticPr fontId="2"/>
  </si>
  <si>
    <t>Consolidated Balance Sheets</t>
    <phoneticPr fontId="2"/>
  </si>
  <si>
    <t>連結損益計算書</t>
    <rPh sb="0" eb="2">
      <t>レンケツ</t>
    </rPh>
    <rPh sb="2" eb="4">
      <t>ソンエキ</t>
    </rPh>
    <rPh sb="4" eb="7">
      <t>ケイサンショ</t>
    </rPh>
    <phoneticPr fontId="2"/>
  </si>
  <si>
    <t>Consolidated Statements of Income</t>
    <phoneticPr fontId="2"/>
  </si>
  <si>
    <t>連結キャッシュ・フロー計算書</t>
  </si>
  <si>
    <t>Consolidated Statements of Cash Flows</t>
    <phoneticPr fontId="2"/>
  </si>
  <si>
    <t>販売の状況（連結）</t>
    <rPh sb="0" eb="2">
      <t>ハンバイ</t>
    </rPh>
    <rPh sb="3" eb="5">
      <t>ジョウキョウ</t>
    </rPh>
    <rPh sb="6" eb="8">
      <t>レンケツ</t>
    </rPh>
    <phoneticPr fontId="2"/>
  </si>
  <si>
    <t>Sales by Product, Application and Area (Consolidated)</t>
    <phoneticPr fontId="2"/>
  </si>
  <si>
    <t>事業の種類別セグメント情報（連結）</t>
    <rPh sb="0" eb="2">
      <t>ジギョウ</t>
    </rPh>
    <rPh sb="3" eb="5">
      <t>シュルイ</t>
    </rPh>
    <rPh sb="5" eb="6">
      <t>ベツ</t>
    </rPh>
    <rPh sb="11" eb="13">
      <t>ジョウホウ</t>
    </rPh>
    <rPh sb="14" eb="16">
      <t>レンケツ</t>
    </rPh>
    <phoneticPr fontId="2"/>
  </si>
  <si>
    <t>Operating Segment Information (Consolidated)</t>
    <phoneticPr fontId="2"/>
  </si>
  <si>
    <t>その他の情報（連結）</t>
    <rPh sb="2" eb="3">
      <t>タ</t>
    </rPh>
    <rPh sb="4" eb="6">
      <t>ジョウホウ</t>
    </rPh>
    <rPh sb="7" eb="9">
      <t>レンケツ</t>
    </rPh>
    <phoneticPr fontId="2"/>
  </si>
  <si>
    <t>グラフ（連結）</t>
    <rPh sb="4" eb="6">
      <t>レンケツ</t>
    </rPh>
    <phoneticPr fontId="2"/>
  </si>
  <si>
    <t xml:space="preserve">  当社の連結財務諸表は、米国において一般に公正妥当と認められる企業会計の基準に準拠して作成しております。</t>
    <rPh sb="2" eb="4">
      <t>トウシャ</t>
    </rPh>
    <rPh sb="5" eb="7">
      <t>レンケツ</t>
    </rPh>
    <rPh sb="7" eb="9">
      <t>ザイム</t>
    </rPh>
    <rPh sb="9" eb="11">
      <t>ショヒョウ</t>
    </rPh>
    <rPh sb="13" eb="15">
      <t>ベイコク</t>
    </rPh>
    <rPh sb="19" eb="21">
      <t>イッパン</t>
    </rPh>
    <rPh sb="22" eb="24">
      <t>コウセイ</t>
    </rPh>
    <rPh sb="24" eb="26">
      <t>ダトウ</t>
    </rPh>
    <rPh sb="27" eb="28">
      <t>ミト</t>
    </rPh>
    <rPh sb="32" eb="34">
      <t>キギョウ</t>
    </rPh>
    <rPh sb="34" eb="36">
      <t>カイケイ</t>
    </rPh>
    <rPh sb="37" eb="39">
      <t>キジュン</t>
    </rPh>
    <rPh sb="40" eb="42">
      <t>ジュンキョ</t>
    </rPh>
    <rPh sb="44" eb="46">
      <t>サクセイ</t>
    </rPh>
    <phoneticPr fontId="2"/>
  </si>
  <si>
    <t xml:space="preserve">  資料の一部は、組み替え表示しております。</t>
    <rPh sb="2" eb="4">
      <t>シリョウ</t>
    </rPh>
    <rPh sb="5" eb="7">
      <t>イチブ</t>
    </rPh>
    <rPh sb="9" eb="10">
      <t>ク</t>
    </rPh>
    <rPh sb="11" eb="12">
      <t>カ</t>
    </rPh>
    <rPh sb="13" eb="15">
      <t>ヒョウジ</t>
    </rPh>
    <phoneticPr fontId="2"/>
  </si>
  <si>
    <t xml:space="preserve">  ダウンロード後に当資料を編集した場合、その内容について当社は責任を負いかねます。</t>
    <rPh sb="8" eb="9">
      <t>ゴ</t>
    </rPh>
    <rPh sb="10" eb="11">
      <t>トウ</t>
    </rPh>
    <rPh sb="11" eb="13">
      <t>シリョウ</t>
    </rPh>
    <rPh sb="14" eb="16">
      <t>ヘンシュウ</t>
    </rPh>
    <rPh sb="18" eb="20">
      <t>バアイ</t>
    </rPh>
    <rPh sb="23" eb="25">
      <t>ナイヨウ</t>
    </rPh>
    <rPh sb="29" eb="31">
      <t>トウシャ</t>
    </rPh>
    <rPh sb="32" eb="34">
      <t>セキニン</t>
    </rPh>
    <rPh sb="35" eb="36">
      <t>オ</t>
    </rPh>
    <phoneticPr fontId="2"/>
  </si>
  <si>
    <t>Other Information (Consolidated)</t>
    <phoneticPr fontId="2"/>
  </si>
  <si>
    <t>Graphs (Consolidated)</t>
    <phoneticPr fontId="2"/>
  </si>
  <si>
    <t>Note:</t>
    <phoneticPr fontId="2"/>
  </si>
  <si>
    <t xml:space="preserve">  Certain items in previous years' financial statements have been reclassified. </t>
    <phoneticPr fontId="2"/>
  </si>
  <si>
    <t xml:space="preserve">  When you make a change to this Historical Data after download, we are not responsible for the contents.</t>
    <phoneticPr fontId="2"/>
  </si>
  <si>
    <t>3月期</t>
    <rPh sb="1" eb="3">
      <t>ガツキ</t>
    </rPh>
    <phoneticPr fontId="2"/>
  </si>
  <si>
    <t>As of March 31</t>
    <phoneticPr fontId="2"/>
  </si>
  <si>
    <t>資産の部</t>
    <rPh sb="0" eb="2">
      <t>シサン</t>
    </rPh>
    <rPh sb="3" eb="4">
      <t>ブ</t>
    </rPh>
    <phoneticPr fontId="2"/>
  </si>
  <si>
    <t>Assets</t>
  </si>
  <si>
    <t>流動資産</t>
    <rPh sb="0" eb="2">
      <t>リュウドウ</t>
    </rPh>
    <rPh sb="2" eb="4">
      <t>シサン</t>
    </rPh>
    <phoneticPr fontId="2"/>
  </si>
  <si>
    <t>Current assets</t>
  </si>
  <si>
    <t>現金及び預金</t>
    <rPh sb="0" eb="2">
      <t>ゲンキン</t>
    </rPh>
    <rPh sb="2" eb="3">
      <t>オヨ</t>
    </rPh>
    <rPh sb="4" eb="6">
      <t>ヨキン</t>
    </rPh>
    <phoneticPr fontId="2"/>
  </si>
  <si>
    <t>Cash</t>
    <phoneticPr fontId="2"/>
  </si>
  <si>
    <t>短期投資</t>
    <rPh sb="0" eb="2">
      <t>タンキ</t>
    </rPh>
    <rPh sb="2" eb="4">
      <t>トウシ</t>
    </rPh>
    <phoneticPr fontId="2"/>
  </si>
  <si>
    <t>Short-term investments</t>
    <phoneticPr fontId="2"/>
  </si>
  <si>
    <t>有価証券</t>
    <rPh sb="0" eb="2">
      <t>ユウカ</t>
    </rPh>
    <rPh sb="2" eb="4">
      <t>ショウケン</t>
    </rPh>
    <phoneticPr fontId="2"/>
  </si>
  <si>
    <t>Marketable securities</t>
    <phoneticPr fontId="2"/>
  </si>
  <si>
    <t>受取手形</t>
    <rPh sb="0" eb="2">
      <t>ウケトリ</t>
    </rPh>
    <rPh sb="2" eb="4">
      <t>テガタ</t>
    </rPh>
    <phoneticPr fontId="2"/>
  </si>
  <si>
    <t>Trade notes receivable</t>
    <phoneticPr fontId="2"/>
  </si>
  <si>
    <t>売掛金</t>
    <rPh sb="0" eb="2">
      <t>ウリカケ</t>
    </rPh>
    <rPh sb="2" eb="3">
      <t>キン</t>
    </rPh>
    <phoneticPr fontId="2"/>
  </si>
  <si>
    <t>Trade accounts receivable</t>
    <phoneticPr fontId="2"/>
  </si>
  <si>
    <t>貸倒引当金</t>
    <rPh sb="0" eb="2">
      <t>カシダオレ</t>
    </rPh>
    <rPh sb="2" eb="4">
      <t>ヒキアテ</t>
    </rPh>
    <rPh sb="4" eb="5">
      <t>キン</t>
    </rPh>
    <phoneticPr fontId="2"/>
  </si>
  <si>
    <t>Allowance for doubtful notes and accounts</t>
    <phoneticPr fontId="2"/>
  </si>
  <si>
    <t>たな卸資産</t>
    <rPh sb="2" eb="3">
      <t>オロシ</t>
    </rPh>
    <rPh sb="3" eb="5">
      <t>シサン</t>
    </rPh>
    <phoneticPr fontId="2"/>
  </si>
  <si>
    <t>Inventories</t>
    <phoneticPr fontId="2"/>
  </si>
  <si>
    <t>繰延税金資産</t>
    <rPh sb="0" eb="2">
      <t>クリノベ</t>
    </rPh>
    <rPh sb="2" eb="4">
      <t>ゼイキン</t>
    </rPh>
    <rPh sb="4" eb="6">
      <t>シサン</t>
    </rPh>
    <phoneticPr fontId="2"/>
  </si>
  <si>
    <t>Deferred income taxes</t>
  </si>
  <si>
    <t>前払費用及びその他の流動資産</t>
    <rPh sb="0" eb="2">
      <t>マエバラ</t>
    </rPh>
    <rPh sb="2" eb="4">
      <t>ヒヨウ</t>
    </rPh>
    <rPh sb="4" eb="5">
      <t>オヨ</t>
    </rPh>
    <rPh sb="8" eb="9">
      <t>タ</t>
    </rPh>
    <rPh sb="10" eb="12">
      <t>リュウドウ</t>
    </rPh>
    <rPh sb="12" eb="14">
      <t>シサン</t>
    </rPh>
    <phoneticPr fontId="2"/>
  </si>
  <si>
    <t>Prepaid expenses and other</t>
    <phoneticPr fontId="2"/>
  </si>
  <si>
    <t>有形固定資産</t>
    <rPh sb="0" eb="2">
      <t>ユウケイ</t>
    </rPh>
    <rPh sb="2" eb="4">
      <t>コテイ</t>
    </rPh>
    <rPh sb="4" eb="6">
      <t>シサン</t>
    </rPh>
    <phoneticPr fontId="2"/>
  </si>
  <si>
    <t>Property, plant and equipment</t>
    <phoneticPr fontId="2"/>
  </si>
  <si>
    <t>土地</t>
    <rPh sb="0" eb="2">
      <t>トチ</t>
    </rPh>
    <phoneticPr fontId="2"/>
  </si>
  <si>
    <t>Land</t>
    <phoneticPr fontId="2"/>
  </si>
  <si>
    <t>建物及び構築物</t>
    <rPh sb="0" eb="2">
      <t>タテモノ</t>
    </rPh>
    <rPh sb="2" eb="3">
      <t>オヨ</t>
    </rPh>
    <rPh sb="4" eb="7">
      <t>コウチクブツ</t>
    </rPh>
    <phoneticPr fontId="2"/>
  </si>
  <si>
    <t>Buildings</t>
    <phoneticPr fontId="2"/>
  </si>
  <si>
    <t>機械装置及び工具器具備品</t>
    <rPh sb="0" eb="2">
      <t>キカイ</t>
    </rPh>
    <rPh sb="2" eb="4">
      <t>ソウチ</t>
    </rPh>
    <rPh sb="4" eb="5">
      <t>オヨ</t>
    </rPh>
    <rPh sb="6" eb="8">
      <t>コウグ</t>
    </rPh>
    <rPh sb="8" eb="10">
      <t>キグ</t>
    </rPh>
    <rPh sb="10" eb="12">
      <t>ビヒン</t>
    </rPh>
    <phoneticPr fontId="2"/>
  </si>
  <si>
    <t>Machinery and equipment</t>
    <phoneticPr fontId="2"/>
  </si>
  <si>
    <t>建設仮勘定</t>
    <rPh sb="0" eb="2">
      <t>ケンセツ</t>
    </rPh>
    <rPh sb="2" eb="5">
      <t>カリカンジョウ</t>
    </rPh>
    <phoneticPr fontId="2"/>
  </si>
  <si>
    <t>Construction in progress</t>
    <phoneticPr fontId="2"/>
  </si>
  <si>
    <t>減価償却累計額</t>
    <rPh sb="0" eb="2">
      <t>ゲンカ</t>
    </rPh>
    <rPh sb="2" eb="4">
      <t>ショウキャク</t>
    </rPh>
    <rPh sb="4" eb="7">
      <t>ルイケイガク</t>
    </rPh>
    <phoneticPr fontId="2"/>
  </si>
  <si>
    <t>投資及びその他の資産</t>
    <rPh sb="0" eb="2">
      <t>トウシ</t>
    </rPh>
    <rPh sb="2" eb="3">
      <t>オヨ</t>
    </rPh>
    <rPh sb="6" eb="7">
      <t>タ</t>
    </rPh>
    <rPh sb="8" eb="10">
      <t>シサン</t>
    </rPh>
    <phoneticPr fontId="2"/>
  </si>
  <si>
    <t>Investments and other assets</t>
    <phoneticPr fontId="2"/>
  </si>
  <si>
    <t>関連会社に対する投資</t>
    <rPh sb="0" eb="2">
      <t>カンレン</t>
    </rPh>
    <rPh sb="2" eb="4">
      <t>ガイシャ</t>
    </rPh>
    <rPh sb="5" eb="6">
      <t>タイ</t>
    </rPh>
    <rPh sb="8" eb="10">
      <t>トウシ</t>
    </rPh>
    <phoneticPr fontId="2"/>
  </si>
  <si>
    <t>Investments in affiliates</t>
    <phoneticPr fontId="2"/>
  </si>
  <si>
    <t>-</t>
  </si>
  <si>
    <t>投資</t>
    <rPh sb="0" eb="2">
      <t>トウシ</t>
    </rPh>
    <phoneticPr fontId="2"/>
  </si>
  <si>
    <t>Investments</t>
    <phoneticPr fontId="2"/>
  </si>
  <si>
    <t>その他の固定資産</t>
    <rPh sb="2" eb="3">
      <t>タ</t>
    </rPh>
    <rPh sb="4" eb="6">
      <t>コテイ</t>
    </rPh>
    <rPh sb="6" eb="8">
      <t>シサン</t>
    </rPh>
    <phoneticPr fontId="2"/>
  </si>
  <si>
    <t>Other</t>
    <phoneticPr fontId="2"/>
  </si>
  <si>
    <t>合計</t>
    <rPh sb="0" eb="2">
      <t>ゴウケイ</t>
    </rPh>
    <phoneticPr fontId="2"/>
  </si>
  <si>
    <t>Total assets</t>
  </si>
  <si>
    <t>As of March 31</t>
    <phoneticPr fontId="2"/>
  </si>
  <si>
    <t>負債の部</t>
    <rPh sb="0" eb="2">
      <t>フサイ</t>
    </rPh>
    <rPh sb="3" eb="4">
      <t>ブ</t>
    </rPh>
    <phoneticPr fontId="2"/>
  </si>
  <si>
    <t>Liabilities</t>
  </si>
  <si>
    <t>流動負債</t>
    <rPh sb="0" eb="2">
      <t>リュウドウ</t>
    </rPh>
    <rPh sb="2" eb="4">
      <t>フサイ</t>
    </rPh>
    <phoneticPr fontId="2"/>
  </si>
  <si>
    <t>Current liabilities</t>
    <phoneticPr fontId="2"/>
  </si>
  <si>
    <t>短期借入金</t>
    <rPh sb="0" eb="2">
      <t>タンキ</t>
    </rPh>
    <rPh sb="2" eb="4">
      <t>カリイレ</t>
    </rPh>
    <rPh sb="4" eb="5">
      <t>キン</t>
    </rPh>
    <phoneticPr fontId="2"/>
  </si>
  <si>
    <t>Short-term borrowings</t>
    <phoneticPr fontId="2"/>
  </si>
  <si>
    <t>支払手形</t>
    <rPh sb="0" eb="2">
      <t>シハライ</t>
    </rPh>
    <rPh sb="2" eb="4">
      <t>テガタ</t>
    </rPh>
    <phoneticPr fontId="2"/>
  </si>
  <si>
    <t>Trade notes payable</t>
    <phoneticPr fontId="2"/>
  </si>
  <si>
    <t>買掛金</t>
    <rPh sb="0" eb="3">
      <t>カイカケキン</t>
    </rPh>
    <phoneticPr fontId="2"/>
  </si>
  <si>
    <t>Trade accounts payable</t>
    <phoneticPr fontId="2"/>
  </si>
  <si>
    <t>未払給与及び賞与</t>
    <rPh sb="0" eb="1">
      <t>ミ</t>
    </rPh>
    <rPh sb="1" eb="2">
      <t>バライ</t>
    </rPh>
    <rPh sb="2" eb="4">
      <t>キュウヨ</t>
    </rPh>
    <rPh sb="4" eb="5">
      <t>オヨ</t>
    </rPh>
    <rPh sb="6" eb="8">
      <t>ショウヨ</t>
    </rPh>
    <phoneticPr fontId="2"/>
  </si>
  <si>
    <t>Accrued payroll and bonuses</t>
    <phoneticPr fontId="2"/>
  </si>
  <si>
    <t>未払税金</t>
    <rPh sb="0" eb="1">
      <t>ミ</t>
    </rPh>
    <rPh sb="1" eb="2">
      <t>バライ</t>
    </rPh>
    <rPh sb="2" eb="4">
      <t>ゼイキン</t>
    </rPh>
    <phoneticPr fontId="2"/>
  </si>
  <si>
    <t>Income taxes payable</t>
    <phoneticPr fontId="2"/>
  </si>
  <si>
    <t>未払費用及びその他の流動負債</t>
    <rPh sb="0" eb="1">
      <t>ミ</t>
    </rPh>
    <rPh sb="1" eb="2">
      <t>バライ</t>
    </rPh>
    <rPh sb="2" eb="4">
      <t>ヒヨウ</t>
    </rPh>
    <rPh sb="4" eb="5">
      <t>オヨ</t>
    </rPh>
    <rPh sb="8" eb="9">
      <t>タ</t>
    </rPh>
    <rPh sb="10" eb="12">
      <t>リュウドウ</t>
    </rPh>
    <rPh sb="12" eb="14">
      <t>フサイ</t>
    </rPh>
    <phoneticPr fontId="2"/>
  </si>
  <si>
    <t>Accrued expenses and other</t>
    <phoneticPr fontId="2"/>
  </si>
  <si>
    <t>固定負債</t>
    <rPh sb="0" eb="2">
      <t>コテイ</t>
    </rPh>
    <rPh sb="2" eb="4">
      <t>フサイ</t>
    </rPh>
    <phoneticPr fontId="2"/>
  </si>
  <si>
    <t>Long-term liabilities</t>
  </si>
  <si>
    <t>長期債務</t>
    <rPh sb="0" eb="2">
      <t>チョウキ</t>
    </rPh>
    <rPh sb="2" eb="4">
      <t>サイム</t>
    </rPh>
    <phoneticPr fontId="2"/>
  </si>
  <si>
    <t>退職給付引当金</t>
    <rPh sb="0" eb="2">
      <t>タイショク</t>
    </rPh>
    <rPh sb="2" eb="4">
      <t>キュウフ</t>
    </rPh>
    <rPh sb="4" eb="6">
      <t>ヒキアテ</t>
    </rPh>
    <rPh sb="6" eb="7">
      <t>キン</t>
    </rPh>
    <phoneticPr fontId="2"/>
  </si>
  <si>
    <t>Termination and retirement benefits</t>
    <phoneticPr fontId="2"/>
  </si>
  <si>
    <t>繰延税金負債</t>
    <rPh sb="0" eb="2">
      <t>クリノベ</t>
    </rPh>
    <rPh sb="2" eb="4">
      <t>ゼイキン</t>
    </rPh>
    <rPh sb="4" eb="6">
      <t>フサイ</t>
    </rPh>
    <phoneticPr fontId="2"/>
  </si>
  <si>
    <t>Deferred income taxes</t>
    <phoneticPr fontId="2"/>
  </si>
  <si>
    <t>その他の固定負債</t>
    <rPh sb="2" eb="3">
      <t>タ</t>
    </rPh>
    <rPh sb="4" eb="6">
      <t>コテイ</t>
    </rPh>
    <rPh sb="6" eb="8">
      <t>フサイ</t>
    </rPh>
    <phoneticPr fontId="2"/>
  </si>
  <si>
    <t xml:space="preserve">Other </t>
    <phoneticPr fontId="2"/>
  </si>
  <si>
    <t>資本の部</t>
    <rPh sb="0" eb="2">
      <t>シホン</t>
    </rPh>
    <rPh sb="3" eb="4">
      <t>ブ</t>
    </rPh>
    <phoneticPr fontId="2"/>
  </si>
  <si>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</si>
  <si>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</si>
  <si>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</si>
  <si>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その他の包括利益（損失）累計額</t>
    <rPh sb="2" eb="3">
      <t>タ</t>
    </rPh>
    <rPh sb="4" eb="6">
      <t>ホウカツ</t>
    </rPh>
    <rPh sb="6" eb="8">
      <t>リエキ</t>
    </rPh>
    <rPh sb="9" eb="11">
      <t>ソンシツ</t>
    </rPh>
    <rPh sb="12" eb="15">
      <t>ルイケイガク</t>
    </rPh>
    <phoneticPr fontId="2"/>
  </si>
  <si>
    <t>自己株式（取得原価）</t>
    <rPh sb="0" eb="2">
      <t>ジコ</t>
    </rPh>
    <rPh sb="2" eb="4">
      <t>カブシキ</t>
    </rPh>
    <rPh sb="5" eb="7">
      <t>シュトク</t>
    </rPh>
    <rPh sb="7" eb="9">
      <t>ゲンカ</t>
    </rPh>
    <phoneticPr fontId="2"/>
  </si>
  <si>
    <t>■連結損益計算書</t>
    <rPh sb="1" eb="3">
      <t>レンケツ</t>
    </rPh>
    <rPh sb="3" eb="5">
      <t>ソンエキ</t>
    </rPh>
    <rPh sb="5" eb="8">
      <t>ケイサンショ</t>
    </rPh>
    <phoneticPr fontId="2"/>
  </si>
  <si>
    <t>Consolidated Statements of Income</t>
  </si>
  <si>
    <t>Years ended March 31</t>
    <phoneticPr fontId="2"/>
  </si>
  <si>
    <t>売上高</t>
    <rPh sb="0" eb="2">
      <t>ウリアゲ</t>
    </rPh>
    <rPh sb="2" eb="3">
      <t>ダカ</t>
    </rPh>
    <phoneticPr fontId="2"/>
  </si>
  <si>
    <t>売上原価</t>
    <rPh sb="0" eb="2">
      <t>ウリアゲ</t>
    </rPh>
    <rPh sb="2" eb="4">
      <t>ゲンカ</t>
    </rPh>
    <phoneticPr fontId="2"/>
  </si>
  <si>
    <t>Cost of sales</t>
  </si>
  <si>
    <t>販売費及び一般管理費</t>
    <rPh sb="0" eb="2">
      <t>ハンバイ</t>
    </rPh>
    <rPh sb="2" eb="3">
      <t>ヒ</t>
    </rPh>
    <rPh sb="3" eb="4">
      <t>オヨ</t>
    </rPh>
    <rPh sb="5" eb="7">
      <t>イッパン</t>
    </rPh>
    <rPh sb="7" eb="9">
      <t>カンリ</t>
    </rPh>
    <rPh sb="9" eb="10">
      <t>ヒ</t>
    </rPh>
    <phoneticPr fontId="2"/>
  </si>
  <si>
    <t>Research and development</t>
  </si>
  <si>
    <t>営業利益（損失）</t>
    <rPh sb="0" eb="2">
      <t>エイギョウ</t>
    </rPh>
    <rPh sb="2" eb="4">
      <t>リエキ</t>
    </rPh>
    <rPh sb="5" eb="7">
      <t>ソンシツ</t>
    </rPh>
    <phoneticPr fontId="2"/>
  </si>
  <si>
    <t>Operating income (loss)</t>
    <phoneticPr fontId="2"/>
  </si>
  <si>
    <t>受取利息及び配当金</t>
    <rPh sb="0" eb="2">
      <t>ウケトリ</t>
    </rPh>
    <rPh sb="2" eb="4">
      <t>リソク</t>
    </rPh>
    <rPh sb="4" eb="5">
      <t>オヨ</t>
    </rPh>
    <rPh sb="6" eb="9">
      <t>ハイトウキン</t>
    </rPh>
    <phoneticPr fontId="2"/>
  </si>
  <si>
    <t>支払利息</t>
    <rPh sb="0" eb="2">
      <t>シハライ</t>
    </rPh>
    <rPh sb="2" eb="4">
      <t>リソク</t>
    </rPh>
    <phoneticPr fontId="2"/>
  </si>
  <si>
    <t>為替差損益</t>
    <rPh sb="0" eb="2">
      <t>カワセ</t>
    </rPh>
    <rPh sb="2" eb="4">
      <t>サソン</t>
    </rPh>
    <rPh sb="4" eb="5">
      <t>エキ</t>
    </rPh>
    <phoneticPr fontId="2"/>
  </si>
  <si>
    <t>その他（純額）</t>
    <rPh sb="2" eb="3">
      <t>タ</t>
    </rPh>
    <rPh sb="4" eb="5">
      <t>ジュン</t>
    </rPh>
    <rPh sb="5" eb="6">
      <t>ガク</t>
    </rPh>
    <phoneticPr fontId="2"/>
  </si>
  <si>
    <t>法人税等</t>
    <rPh sb="0" eb="3">
      <t>ホウジンゼイ</t>
    </rPh>
    <rPh sb="3" eb="4">
      <t>トウ</t>
    </rPh>
    <phoneticPr fontId="2"/>
  </si>
  <si>
    <r>
      <t>3</t>
    </r>
    <r>
      <rPr>
        <sz val="10"/>
        <rFont val="ＭＳ Ｐゴシック"/>
        <family val="3"/>
        <charset val="128"/>
      </rPr>
      <t>月期</t>
    </r>
    <rPh sb="1" eb="3">
      <t>ガツキ</t>
    </rPh>
    <phoneticPr fontId="2"/>
  </si>
  <si>
    <t>営業活動によるキャッシュ・フロー</t>
    <rPh sb="0" eb="2">
      <t>エイギョウ</t>
    </rPh>
    <rPh sb="2" eb="4">
      <t>カツドウ</t>
    </rPh>
    <phoneticPr fontId="2"/>
  </si>
  <si>
    <t>Net cash provided by operating activities</t>
    <phoneticPr fontId="2"/>
  </si>
  <si>
    <t>投資活動によるキャッシュ・フロー</t>
    <rPh sb="0" eb="2">
      <t>トウシ</t>
    </rPh>
    <rPh sb="2" eb="4">
      <t>カツドウ</t>
    </rPh>
    <phoneticPr fontId="2"/>
  </si>
  <si>
    <t>Net cash used in investing activities</t>
    <phoneticPr fontId="2"/>
  </si>
  <si>
    <t>財務活動によるキャッシュ・フロー</t>
    <rPh sb="0" eb="2">
      <t>ザイム</t>
    </rPh>
    <rPh sb="2" eb="4">
      <t>カツドウ</t>
    </rPh>
    <phoneticPr fontId="2"/>
  </si>
  <si>
    <t>Net cash used in financing activities</t>
    <phoneticPr fontId="2"/>
  </si>
  <si>
    <t>換算レート変動による影響</t>
    <rPh sb="0" eb="2">
      <t>カンザン</t>
    </rPh>
    <rPh sb="5" eb="7">
      <t>ヘンドウ</t>
    </rPh>
    <rPh sb="10" eb="12">
      <t>エイキョウ</t>
    </rPh>
    <phoneticPr fontId="2"/>
  </si>
  <si>
    <t>Effect of exchange rate changes on cash and cash equivalents</t>
    <phoneticPr fontId="2"/>
  </si>
  <si>
    <t>現金及び現金同等物の増加（減少）額</t>
    <rPh sb="0" eb="2">
      <t>ゲンキン</t>
    </rPh>
    <rPh sb="2" eb="3">
      <t>オヨ</t>
    </rPh>
    <rPh sb="4" eb="6">
      <t>ゲンキン</t>
    </rPh>
    <rPh sb="6" eb="8">
      <t>ドウトウ</t>
    </rPh>
    <rPh sb="8" eb="9">
      <t>ブツ</t>
    </rPh>
    <rPh sb="10" eb="12">
      <t>ゾウカ</t>
    </rPh>
    <rPh sb="13" eb="15">
      <t>ゲンショウ</t>
    </rPh>
    <rPh sb="16" eb="17">
      <t>ガク</t>
    </rPh>
    <phoneticPr fontId="2"/>
  </si>
  <si>
    <t>Net increase (decrease) in cash and cash equivalents</t>
    <phoneticPr fontId="2"/>
  </si>
  <si>
    <t>現金及び現金同等物の期首残高</t>
    <rPh sb="0" eb="2">
      <t>ゲンキン</t>
    </rPh>
    <rPh sb="2" eb="3">
      <t>オヨ</t>
    </rPh>
    <rPh sb="4" eb="6">
      <t>ゲンキン</t>
    </rPh>
    <rPh sb="6" eb="8">
      <t>ドウトウ</t>
    </rPh>
    <rPh sb="8" eb="9">
      <t>ブツ</t>
    </rPh>
    <rPh sb="10" eb="12">
      <t>キシュ</t>
    </rPh>
    <rPh sb="12" eb="14">
      <t>ザンダカ</t>
    </rPh>
    <phoneticPr fontId="2"/>
  </si>
  <si>
    <t>Cash and cash equivalents at beginning of year</t>
    <phoneticPr fontId="2"/>
  </si>
  <si>
    <t>現金及び現金同等物の期末残高</t>
    <rPh sb="0" eb="2">
      <t>ゲンキン</t>
    </rPh>
    <rPh sb="2" eb="3">
      <t>オヨ</t>
    </rPh>
    <rPh sb="4" eb="6">
      <t>ゲンキン</t>
    </rPh>
    <rPh sb="6" eb="8">
      <t>ドウトウ</t>
    </rPh>
    <rPh sb="8" eb="9">
      <t>ブツ</t>
    </rPh>
    <rPh sb="10" eb="12">
      <t>キマツ</t>
    </rPh>
    <rPh sb="12" eb="14">
      <t>ザンダカ</t>
    </rPh>
    <phoneticPr fontId="2"/>
  </si>
  <si>
    <t>Cash and cash equivalents at end of year</t>
    <phoneticPr fontId="2"/>
  </si>
  <si>
    <t>（現金及び現金同等物の追記）</t>
    <rPh sb="1" eb="3">
      <t>ゲンキン</t>
    </rPh>
    <rPh sb="3" eb="4">
      <t>オヨ</t>
    </rPh>
    <rPh sb="5" eb="7">
      <t>ゲンキン</t>
    </rPh>
    <rPh sb="7" eb="9">
      <t>ドウトウ</t>
    </rPh>
    <rPh sb="9" eb="10">
      <t>ブツ</t>
    </rPh>
    <rPh sb="11" eb="13">
      <t>ツイキ</t>
    </rPh>
    <phoneticPr fontId="2"/>
  </si>
  <si>
    <t>Additional cash and cash equivalents information:</t>
    <phoneticPr fontId="2"/>
  </si>
  <si>
    <t xml:space="preserve">Cash </t>
    <phoneticPr fontId="2"/>
  </si>
  <si>
    <t>３か月を超える短期投資</t>
    <rPh sb="2" eb="3">
      <t>ゲツ</t>
    </rPh>
    <rPh sb="4" eb="5">
      <t>コ</t>
    </rPh>
    <rPh sb="7" eb="9">
      <t>タンキ</t>
    </rPh>
    <rPh sb="9" eb="11">
      <t>トウシ</t>
    </rPh>
    <phoneticPr fontId="2"/>
  </si>
  <si>
    <t>Short-term investments with the original maturities over three months</t>
    <phoneticPr fontId="2"/>
  </si>
  <si>
    <t>■販売の状況(連結）</t>
    <rPh sb="1" eb="3">
      <t>ハンバイ</t>
    </rPh>
    <rPh sb="4" eb="6">
      <t>ジョウキョウ</t>
    </rPh>
    <rPh sb="7" eb="9">
      <t>レンケツ</t>
    </rPh>
    <phoneticPr fontId="2"/>
  </si>
  <si>
    <r>
      <t>1.</t>
    </r>
    <r>
      <rPr>
        <b/>
        <sz val="11"/>
        <rFont val="ＭＳ Ｐゴシック"/>
        <family val="3"/>
        <charset val="128"/>
      </rPr>
      <t>製品別売上高①</t>
    </r>
    <rPh sb="2" eb="4">
      <t>セイヒン</t>
    </rPh>
    <rPh sb="4" eb="5">
      <t>ベツ</t>
    </rPh>
    <rPh sb="5" eb="7">
      <t>ウリアゲ</t>
    </rPh>
    <rPh sb="7" eb="8">
      <t>ダカ</t>
    </rPh>
    <phoneticPr fontId="2"/>
  </si>
  <si>
    <t>Sales by Product</t>
    <phoneticPr fontId="2"/>
  </si>
  <si>
    <t>コンデンサ</t>
    <phoneticPr fontId="2"/>
  </si>
  <si>
    <t>Capacitors</t>
    <phoneticPr fontId="2"/>
  </si>
  <si>
    <t>&lt;％&gt;</t>
    <phoneticPr fontId="2"/>
  </si>
  <si>
    <t>&lt;%&gt;</t>
  </si>
  <si>
    <t>百万円</t>
    <rPh sb="0" eb="3">
      <t>ヒャクマンエン</t>
    </rPh>
    <phoneticPr fontId="2"/>
  </si>
  <si>
    <t>Millions of yen</t>
    <phoneticPr fontId="2"/>
  </si>
  <si>
    <t>&lt;％&gt;</t>
  </si>
  <si>
    <t>圧電製品</t>
    <rPh sb="0" eb="2">
      <t>アツデン</t>
    </rPh>
    <rPh sb="2" eb="4">
      <t>セイヒン</t>
    </rPh>
    <phoneticPr fontId="2"/>
  </si>
  <si>
    <t>Piezoelectric Components</t>
    <phoneticPr fontId="2"/>
  </si>
  <si>
    <t>高周波デバイス</t>
    <rPh sb="0" eb="3">
      <t>コウシュウハ</t>
    </rPh>
    <phoneticPr fontId="2"/>
  </si>
  <si>
    <t>Microwave Devices</t>
    <phoneticPr fontId="2"/>
  </si>
  <si>
    <t>モジュール製品</t>
    <rPh sb="5" eb="7">
      <t>セイヒン</t>
    </rPh>
    <phoneticPr fontId="2"/>
  </si>
  <si>
    <t>Module Products</t>
    <phoneticPr fontId="2"/>
  </si>
  <si>
    <t>その他製品</t>
    <rPh sb="2" eb="3">
      <t>タ</t>
    </rPh>
    <rPh sb="3" eb="5">
      <t>セイヒン</t>
    </rPh>
    <phoneticPr fontId="2"/>
  </si>
  <si>
    <t>Other Products</t>
    <phoneticPr fontId="2"/>
  </si>
  <si>
    <t>Net sales</t>
    <phoneticPr fontId="2"/>
  </si>
  <si>
    <t>&lt;％&gt;：構成比</t>
    <rPh sb="4" eb="7">
      <t>コウセイヒ</t>
    </rPh>
    <phoneticPr fontId="2"/>
  </si>
  <si>
    <t>&lt;%&gt; Component ratio</t>
    <phoneticPr fontId="2"/>
  </si>
  <si>
    <r>
      <t>（注</t>
    </r>
    <r>
      <rPr>
        <sz val="10"/>
        <rFont val="Arial"/>
        <family val="2"/>
      </rPr>
      <t>1</t>
    </r>
    <r>
      <rPr>
        <sz val="10"/>
        <rFont val="ＭＳ Ｐゴシック"/>
        <family val="3"/>
        <charset val="128"/>
      </rPr>
      <t>）</t>
    </r>
    <rPh sb="1" eb="2">
      <t>チュウ</t>
    </rPh>
    <phoneticPr fontId="2"/>
  </si>
  <si>
    <t>上記の金額には、消費税等は含まれておりません。</t>
    <rPh sb="11" eb="12">
      <t>トウ</t>
    </rPh>
    <phoneticPr fontId="2"/>
  </si>
  <si>
    <t>Note 1 :</t>
    <phoneticPr fontId="2"/>
  </si>
  <si>
    <t>Exclusive of consumption taxes.</t>
    <phoneticPr fontId="2"/>
  </si>
  <si>
    <r>
      <t>（注</t>
    </r>
    <r>
      <rPr>
        <sz val="10"/>
        <rFont val="Arial"/>
        <family val="2"/>
      </rPr>
      <t>2</t>
    </r>
    <r>
      <rPr>
        <sz val="10"/>
        <rFont val="ＭＳ Ｐゴシック"/>
        <family val="3"/>
        <charset val="128"/>
      </rPr>
      <t>）</t>
    </r>
    <rPh sb="1" eb="2">
      <t>チュウ</t>
    </rPh>
    <phoneticPr fontId="2"/>
  </si>
  <si>
    <t>Note 2 :</t>
    <phoneticPr fontId="2"/>
  </si>
  <si>
    <t>The figures show the sales by product of electronics components and related products.</t>
    <phoneticPr fontId="2"/>
  </si>
  <si>
    <r>
      <t>（注</t>
    </r>
    <r>
      <rPr>
        <sz val="10"/>
        <rFont val="Arial"/>
        <family val="2"/>
      </rPr>
      <t>3</t>
    </r>
    <r>
      <rPr>
        <sz val="10"/>
        <rFont val="ＭＳ Ｐゴシック"/>
        <family val="3"/>
        <charset val="128"/>
      </rPr>
      <t>）</t>
    </r>
    <rPh sb="1" eb="2">
      <t>チュウ</t>
    </rPh>
    <phoneticPr fontId="2"/>
  </si>
  <si>
    <t>Note 3 :</t>
    <phoneticPr fontId="2"/>
  </si>
  <si>
    <r>
      <t>（注</t>
    </r>
    <r>
      <rPr>
        <sz val="10"/>
        <rFont val="Arial"/>
        <family val="2"/>
      </rPr>
      <t>4</t>
    </r>
    <r>
      <rPr>
        <sz val="10"/>
        <rFont val="ＭＳ Ｐゴシック"/>
        <family val="3"/>
        <charset val="128"/>
      </rPr>
      <t>）</t>
    </r>
    <rPh sb="1" eb="2">
      <t>チュウ</t>
    </rPh>
    <phoneticPr fontId="2"/>
  </si>
  <si>
    <r>
      <t>1.</t>
    </r>
    <r>
      <rPr>
        <b/>
        <sz val="11"/>
        <rFont val="ＭＳ Ｐゴシック"/>
        <family val="3"/>
        <charset val="128"/>
      </rPr>
      <t>製品別売上高②</t>
    </r>
    <rPh sb="2" eb="4">
      <t>セイヒン</t>
    </rPh>
    <rPh sb="4" eb="5">
      <t>ベツ</t>
    </rPh>
    <rPh sb="5" eb="7">
      <t>ウリアゲ</t>
    </rPh>
    <rPh sb="7" eb="8">
      <t>ダカ</t>
    </rPh>
    <phoneticPr fontId="2"/>
  </si>
  <si>
    <t>Sales by Product</t>
    <phoneticPr fontId="2"/>
  </si>
  <si>
    <t>Years ended March 31</t>
    <phoneticPr fontId="2"/>
  </si>
  <si>
    <t>　コンデンサ</t>
    <phoneticPr fontId="2"/>
  </si>
  <si>
    <t>Capacitors</t>
    <phoneticPr fontId="2"/>
  </si>
  <si>
    <t>&lt;％&gt;</t>
    <phoneticPr fontId="2"/>
  </si>
  <si>
    <t>　圧電製品</t>
    <rPh sb="1" eb="3">
      <t>アツデン</t>
    </rPh>
    <rPh sb="3" eb="5">
      <t>セイヒン</t>
    </rPh>
    <phoneticPr fontId="2"/>
  </si>
  <si>
    <t>　その他コンポーネント</t>
    <rPh sb="3" eb="4">
      <t>タ</t>
    </rPh>
    <phoneticPr fontId="2"/>
  </si>
  <si>
    <t>Other Components</t>
    <phoneticPr fontId="2"/>
  </si>
  <si>
    <t>コンポーネント計</t>
    <rPh sb="7" eb="8">
      <t>ケイ</t>
    </rPh>
    <phoneticPr fontId="2"/>
  </si>
  <si>
    <t>Components Total</t>
    <phoneticPr fontId="2"/>
  </si>
  <si>
    <t>　通信モジュール</t>
    <rPh sb="1" eb="3">
      <t>ツウシン</t>
    </rPh>
    <phoneticPr fontId="2"/>
  </si>
  <si>
    <t>Communication Modules</t>
    <phoneticPr fontId="2"/>
  </si>
  <si>
    <t xml:space="preserve">  電源他モジュール</t>
    <rPh sb="2" eb="4">
      <t>デンゲン</t>
    </rPh>
    <rPh sb="4" eb="5">
      <t>ホカ</t>
    </rPh>
    <phoneticPr fontId="2"/>
  </si>
  <si>
    <t>Power Supplies and Other Modules</t>
    <phoneticPr fontId="2"/>
  </si>
  <si>
    <t>Net sales</t>
    <phoneticPr fontId="2"/>
  </si>
  <si>
    <t>&lt;%&gt; Component ratio</t>
    <phoneticPr fontId="2"/>
  </si>
  <si>
    <t>Note 1 :</t>
    <phoneticPr fontId="2"/>
  </si>
  <si>
    <t>Exclusive of consumption taxes.</t>
    <phoneticPr fontId="2"/>
  </si>
  <si>
    <t>Note 2 :</t>
    <phoneticPr fontId="2"/>
  </si>
  <si>
    <t xml:space="preserve"> Sales by Application</t>
    <phoneticPr fontId="2"/>
  </si>
  <si>
    <t>Communications</t>
    <phoneticPr fontId="2"/>
  </si>
  <si>
    <t>Home and Others</t>
    <phoneticPr fontId="2"/>
  </si>
  <si>
    <t>当社推計値に基づいております。</t>
    <phoneticPr fontId="2"/>
  </si>
  <si>
    <t>Based on our estimate.</t>
    <phoneticPr fontId="2"/>
  </si>
  <si>
    <t>Note 2 :</t>
  </si>
  <si>
    <t>The figures show the sales by application of electronics components and related products.</t>
    <phoneticPr fontId="2"/>
  </si>
  <si>
    <t>AV</t>
    <phoneticPr fontId="2"/>
  </si>
  <si>
    <t>コンピュータ及び関連機器</t>
    <rPh sb="6" eb="7">
      <t>オヨ</t>
    </rPh>
    <rPh sb="8" eb="10">
      <t>カンレン</t>
    </rPh>
    <rPh sb="10" eb="12">
      <t>キキ</t>
    </rPh>
    <phoneticPr fontId="2"/>
  </si>
  <si>
    <t>Computers and Peripherals</t>
    <phoneticPr fontId="2"/>
  </si>
  <si>
    <t>カーエレクトロニクス</t>
    <phoneticPr fontId="2"/>
  </si>
  <si>
    <t>Automotive Electronics</t>
    <phoneticPr fontId="2"/>
  </si>
  <si>
    <r>
      <t>3.</t>
    </r>
    <r>
      <rPr>
        <b/>
        <sz val="11"/>
        <rFont val="ＭＳ Ｐゴシック"/>
        <family val="3"/>
        <charset val="128"/>
      </rPr>
      <t>地域別売上高</t>
    </r>
    <rPh sb="2" eb="4">
      <t>チイキ</t>
    </rPh>
    <rPh sb="4" eb="5">
      <t>ベツ</t>
    </rPh>
    <rPh sb="5" eb="7">
      <t>ウリアゲ</t>
    </rPh>
    <rPh sb="7" eb="8">
      <t>ダカ</t>
    </rPh>
    <phoneticPr fontId="2"/>
  </si>
  <si>
    <t>Sales by Area</t>
    <phoneticPr fontId="2"/>
  </si>
  <si>
    <t>　南北アメリカ</t>
    <rPh sb="1" eb="3">
      <t>ナンボク</t>
    </rPh>
    <phoneticPr fontId="2"/>
  </si>
  <si>
    <t xml:space="preserve">  The Americas</t>
    <phoneticPr fontId="2"/>
  </si>
  <si>
    <t>　ヨーロッパ</t>
    <phoneticPr fontId="2"/>
  </si>
  <si>
    <t xml:space="preserve">  Europe</t>
    <phoneticPr fontId="2"/>
  </si>
  <si>
    <t>　中華圏</t>
    <rPh sb="1" eb="3">
      <t>チュウカ</t>
    </rPh>
    <rPh sb="3" eb="4">
      <t>ケン</t>
    </rPh>
    <phoneticPr fontId="2"/>
  </si>
  <si>
    <t xml:space="preserve">  Greater China</t>
    <phoneticPr fontId="2"/>
  </si>
  <si>
    <t>　アジア・その他</t>
    <rPh sb="7" eb="8">
      <t>タ</t>
    </rPh>
    <phoneticPr fontId="2"/>
  </si>
  <si>
    <t xml:space="preserve">  Asia and Others</t>
    <phoneticPr fontId="2"/>
  </si>
  <si>
    <t>海外計</t>
    <rPh sb="0" eb="2">
      <t>カイガイ</t>
    </rPh>
    <rPh sb="2" eb="3">
      <t>ケイ</t>
    </rPh>
    <phoneticPr fontId="2"/>
  </si>
  <si>
    <t>Overseas total</t>
    <phoneticPr fontId="2"/>
  </si>
  <si>
    <t>日本</t>
    <rPh sb="0" eb="2">
      <t>ニホン</t>
    </rPh>
    <phoneticPr fontId="2"/>
  </si>
  <si>
    <t>Japan</t>
    <phoneticPr fontId="2"/>
  </si>
  <si>
    <t>The figures show the sales by area of electronics components and related products.</t>
    <phoneticPr fontId="2"/>
  </si>
  <si>
    <r>
      <t>3</t>
    </r>
    <r>
      <rPr>
        <sz val="10"/>
        <rFont val="ＭＳ Ｐゴシック"/>
        <family val="3"/>
        <charset val="128"/>
      </rPr>
      <t>月期</t>
    </r>
    <rPh sb="1" eb="2">
      <t>ガツ</t>
    </rPh>
    <rPh sb="2" eb="3">
      <t>キ</t>
    </rPh>
    <phoneticPr fontId="2"/>
  </si>
  <si>
    <r>
      <t xml:space="preserve">コンポーネント
</t>
    </r>
    <r>
      <rPr>
        <sz val="10"/>
        <rFont val="Arial"/>
        <family val="2"/>
      </rPr>
      <t>Components</t>
    </r>
    <phoneticPr fontId="2"/>
  </si>
  <si>
    <t>Sales to :</t>
    <phoneticPr fontId="2"/>
  </si>
  <si>
    <t xml:space="preserve"> Unaffiliated customers</t>
    <phoneticPr fontId="2"/>
  </si>
  <si>
    <t>Millions of yen</t>
  </si>
  <si>
    <t xml:space="preserve"> Intersegment</t>
    <phoneticPr fontId="2"/>
  </si>
  <si>
    <t>Total revenue</t>
    <phoneticPr fontId="2"/>
  </si>
  <si>
    <t>事業利益</t>
    <rPh sb="0" eb="2">
      <t>ジギョウ</t>
    </rPh>
    <rPh sb="2" eb="4">
      <t>リエキ</t>
    </rPh>
    <phoneticPr fontId="2"/>
  </si>
  <si>
    <t>Segment income</t>
    <phoneticPr fontId="2"/>
  </si>
  <si>
    <t>事業利益（損失）</t>
    <rPh sb="0" eb="2">
      <t>ジギョウ</t>
    </rPh>
    <rPh sb="2" eb="4">
      <t>リエキ</t>
    </rPh>
    <rPh sb="5" eb="7">
      <t>ソンシツ</t>
    </rPh>
    <phoneticPr fontId="2"/>
  </si>
  <si>
    <t>Segment income (loss)</t>
    <phoneticPr fontId="2"/>
  </si>
  <si>
    <t>本社部門費</t>
    <rPh sb="0" eb="2">
      <t>ホンシャ</t>
    </rPh>
    <rPh sb="2" eb="4">
      <t>ブモン</t>
    </rPh>
    <rPh sb="4" eb="5">
      <t>ヒ</t>
    </rPh>
    <phoneticPr fontId="2"/>
  </si>
  <si>
    <t>Corporate expenses</t>
    <phoneticPr fontId="2"/>
  </si>
  <si>
    <t>&lt;％&gt;：売上高に対する百分比　</t>
    <rPh sb="4" eb="6">
      <t>ウリアゲ</t>
    </rPh>
    <rPh sb="6" eb="7">
      <t>ダカ</t>
    </rPh>
    <rPh sb="8" eb="9">
      <t>タイ</t>
    </rPh>
    <rPh sb="11" eb="14">
      <t>ヒャクブンヒ</t>
    </rPh>
    <phoneticPr fontId="2"/>
  </si>
  <si>
    <t>&lt;%&gt; Ratio to Net sales</t>
    <phoneticPr fontId="2"/>
  </si>
  <si>
    <t>Note 1 :</t>
    <phoneticPr fontId="2"/>
  </si>
  <si>
    <t>On March 31, 2010, the Companies adopted ASC 280, "Segment Reporting" (the provisions which were previously included in SFAS No. 131, "Disclosures about Segments of an Enterprise and Related Information").</t>
    <phoneticPr fontId="2"/>
  </si>
  <si>
    <t>Note 3 :</t>
    <phoneticPr fontId="2"/>
  </si>
  <si>
    <t>Intersegment transactions are based on market prices.</t>
    <phoneticPr fontId="2"/>
  </si>
  <si>
    <t>Note 4 :</t>
    <phoneticPr fontId="2"/>
  </si>
  <si>
    <t>Note 5 :</t>
    <phoneticPr fontId="2"/>
  </si>
  <si>
    <t>Segment loss of 10,350 million Yen on modules segment for the year ended March 31, 2009 includes impairment loss on goodwill of 9,017 million Yen.</t>
    <phoneticPr fontId="2"/>
  </si>
  <si>
    <t>Years ended March 31 / As of March 31</t>
    <phoneticPr fontId="2"/>
  </si>
  <si>
    <t>株主資本比率</t>
    <rPh sb="0" eb="2">
      <t>カブヌシ</t>
    </rPh>
    <rPh sb="2" eb="4">
      <t>シホン</t>
    </rPh>
    <rPh sb="4" eb="6">
      <t>ヒリツ</t>
    </rPh>
    <phoneticPr fontId="2"/>
  </si>
  <si>
    <t>Shareholders' equity ratio</t>
  </si>
  <si>
    <t>％</t>
    <phoneticPr fontId="2"/>
  </si>
  <si>
    <t>１株当たり当期純利益</t>
    <rPh sb="1" eb="2">
      <t>カブ</t>
    </rPh>
    <rPh sb="2" eb="3">
      <t>ア</t>
    </rPh>
    <rPh sb="5" eb="7">
      <t>トウキ</t>
    </rPh>
    <rPh sb="7" eb="10">
      <t>ジュンリエキ</t>
    </rPh>
    <phoneticPr fontId="2"/>
  </si>
  <si>
    <t>Basic earnings per share</t>
  </si>
  <si>
    <t>円</t>
    <rPh sb="0" eb="1">
      <t>エン</t>
    </rPh>
    <phoneticPr fontId="2"/>
  </si>
  <si>
    <t>潜在株式調整後
１株当たり当期純利益</t>
    <rPh sb="0" eb="2">
      <t>センザイ</t>
    </rPh>
    <rPh sb="2" eb="4">
      <t>カブシキ</t>
    </rPh>
    <rPh sb="4" eb="7">
      <t>チョウセイゴ</t>
    </rPh>
    <rPh sb="9" eb="10">
      <t>カブ</t>
    </rPh>
    <rPh sb="10" eb="11">
      <t>ア</t>
    </rPh>
    <rPh sb="13" eb="15">
      <t>トウキ</t>
    </rPh>
    <rPh sb="15" eb="18">
      <t>ジュンリエキ</t>
    </rPh>
    <phoneticPr fontId="2"/>
  </si>
  <si>
    <t>Diluted earnings per share</t>
  </si>
  <si>
    <t>株主資本当期純利益率</t>
    <rPh sb="0" eb="2">
      <t>カブヌシ</t>
    </rPh>
    <rPh sb="2" eb="4">
      <t>シホン</t>
    </rPh>
    <rPh sb="4" eb="6">
      <t>トウキ</t>
    </rPh>
    <rPh sb="6" eb="9">
      <t>ジュンリエキ</t>
    </rPh>
    <rPh sb="9" eb="10">
      <t>リツ</t>
    </rPh>
    <phoneticPr fontId="2"/>
  </si>
  <si>
    <t>Return on equity (ROE)</t>
  </si>
  <si>
    <t>%</t>
  </si>
  <si>
    <t>１株当たり株主資本</t>
    <rPh sb="1" eb="2">
      <t>カブ</t>
    </rPh>
    <rPh sb="2" eb="3">
      <t>ア</t>
    </rPh>
    <rPh sb="5" eb="7">
      <t>カブヌシ</t>
    </rPh>
    <rPh sb="7" eb="9">
      <t>シホン</t>
    </rPh>
    <phoneticPr fontId="2"/>
  </si>
  <si>
    <t>Shareholders' equity per share</t>
  </si>
  <si>
    <t>設備投資</t>
    <rPh sb="0" eb="2">
      <t>セツビ</t>
    </rPh>
    <rPh sb="2" eb="4">
      <t>トウシ</t>
    </rPh>
    <phoneticPr fontId="2"/>
  </si>
  <si>
    <t>Capital expenditures</t>
    <phoneticPr fontId="2"/>
  </si>
  <si>
    <t>Depreciation and amortization</t>
    <phoneticPr fontId="2"/>
  </si>
  <si>
    <t xml:space="preserve">R &amp; D expenses </t>
    <phoneticPr fontId="2"/>
  </si>
  <si>
    <t>従業員数</t>
    <rPh sb="0" eb="3">
      <t>ジュウギョウイン</t>
    </rPh>
    <rPh sb="3" eb="4">
      <t>スウ</t>
    </rPh>
    <phoneticPr fontId="2"/>
  </si>
  <si>
    <t>Number of employees</t>
    <phoneticPr fontId="2"/>
  </si>
  <si>
    <t>人</t>
    <rPh sb="0" eb="1">
      <t>ニン</t>
    </rPh>
    <phoneticPr fontId="2"/>
  </si>
  <si>
    <t>平均為替レート（対米ドル）</t>
    <rPh sb="0" eb="2">
      <t>ヘイキン</t>
    </rPh>
    <rPh sb="2" eb="4">
      <t>カワセ</t>
    </rPh>
    <rPh sb="8" eb="9">
      <t>タイ</t>
    </rPh>
    <rPh sb="9" eb="10">
      <t>ベイ</t>
    </rPh>
    <phoneticPr fontId="2"/>
  </si>
  <si>
    <t>Average exchange rates-Yen/US$</t>
    <phoneticPr fontId="2"/>
  </si>
  <si>
    <t>平均為替レート（対ユーロ）</t>
    <rPh sb="0" eb="2">
      <t>ヘイキン</t>
    </rPh>
    <rPh sb="2" eb="4">
      <t>カワセ</t>
    </rPh>
    <rPh sb="8" eb="9">
      <t>タイ</t>
    </rPh>
    <phoneticPr fontId="2"/>
  </si>
  <si>
    <t>Average exchange rates-Yen/EURO</t>
    <phoneticPr fontId="2"/>
  </si>
  <si>
    <t>&lt;%&gt; Ratio to Net sales</t>
    <phoneticPr fontId="2"/>
  </si>
  <si>
    <t>Income (loss) before income tax</t>
    <phoneticPr fontId="2"/>
  </si>
  <si>
    <t>■販売の状況</t>
    <rPh sb="1" eb="3">
      <t>ハンバイ</t>
    </rPh>
    <rPh sb="4" eb="6">
      <t>ジョウキョウ</t>
    </rPh>
    <phoneticPr fontId="2"/>
  </si>
  <si>
    <t>Sales by Product and Application</t>
    <phoneticPr fontId="2"/>
  </si>
  <si>
    <r>
      <t>1.</t>
    </r>
    <r>
      <rPr>
        <b/>
        <sz val="12"/>
        <rFont val="ＭＳ Ｐゴシック"/>
        <family val="3"/>
        <charset val="128"/>
      </rPr>
      <t>製品別売上高</t>
    </r>
    <rPh sb="2" eb="4">
      <t>セイヒン</t>
    </rPh>
    <rPh sb="4" eb="5">
      <t>ベツ</t>
    </rPh>
    <rPh sb="5" eb="7">
      <t>ウリアゲ</t>
    </rPh>
    <rPh sb="7" eb="8">
      <t>ダカ</t>
    </rPh>
    <phoneticPr fontId="2"/>
  </si>
  <si>
    <t>Sales by Product</t>
    <phoneticPr fontId="2"/>
  </si>
  <si>
    <t>Other Products</t>
  </si>
  <si>
    <t>Module Products</t>
  </si>
  <si>
    <t>Microwave Devices</t>
  </si>
  <si>
    <t>Capacitors</t>
    <phoneticPr fontId="2"/>
  </si>
  <si>
    <r>
      <t>2.</t>
    </r>
    <r>
      <rPr>
        <b/>
        <sz val="12"/>
        <rFont val="ＭＳ Ｐゴシック"/>
        <family val="3"/>
        <charset val="128"/>
      </rPr>
      <t>用途別売上高</t>
    </r>
    <rPh sb="2" eb="4">
      <t>ヨウト</t>
    </rPh>
    <rPh sb="4" eb="5">
      <t>ベツ</t>
    </rPh>
    <rPh sb="5" eb="7">
      <t>ウリアゲ</t>
    </rPh>
    <rPh sb="7" eb="8">
      <t>ダカ</t>
    </rPh>
    <phoneticPr fontId="2"/>
  </si>
  <si>
    <t xml:space="preserve"> Sales by Application</t>
    <phoneticPr fontId="2"/>
  </si>
  <si>
    <t>Communications</t>
    <phoneticPr fontId="2"/>
  </si>
  <si>
    <t>Based on our estimate.</t>
    <phoneticPr fontId="2"/>
  </si>
  <si>
    <t>Home and Others</t>
  </si>
  <si>
    <t>当社推計値に基づいております。</t>
    <phoneticPr fontId="2"/>
  </si>
  <si>
    <t>CONSOLIDATED HISTORICAL DATA (Unaudited)</t>
    <phoneticPr fontId="2"/>
  </si>
  <si>
    <t>株主資本</t>
    <rPh sb="0" eb="2">
      <t>カブヌシ</t>
    </rPh>
    <rPh sb="2" eb="4">
      <t>シホン</t>
    </rPh>
    <phoneticPr fontId="1"/>
  </si>
  <si>
    <t>非支配持分</t>
    <rPh sb="0" eb="1">
      <t>ヒ</t>
    </rPh>
    <rPh sb="1" eb="3">
      <t>シハイ</t>
    </rPh>
    <rPh sb="3" eb="5">
      <t>モチブン</t>
    </rPh>
    <phoneticPr fontId="1"/>
  </si>
  <si>
    <t>Murata Corporation's Shareholders' equity</t>
  </si>
  <si>
    <t>Common stock</t>
  </si>
  <si>
    <t>Capital surplus</t>
  </si>
  <si>
    <t>Retained earnings</t>
  </si>
  <si>
    <t xml:space="preserve">Accumulated other comprehensive income (loss) : </t>
  </si>
  <si>
    <t xml:space="preserve">   有価証券未実現損益</t>
    <rPh sb="3" eb="5">
      <t>ユウカ</t>
    </rPh>
    <rPh sb="5" eb="7">
      <t>ショウケン</t>
    </rPh>
    <rPh sb="7" eb="10">
      <t>ミジツゲン</t>
    </rPh>
    <rPh sb="10" eb="12">
      <t>ソンエキ</t>
    </rPh>
    <phoneticPr fontId="2"/>
  </si>
  <si>
    <t xml:space="preserve">   年金負債調整勘定</t>
    <rPh sb="3" eb="5">
      <t>ネンキン</t>
    </rPh>
    <rPh sb="5" eb="7">
      <t>フサイ</t>
    </rPh>
    <rPh sb="7" eb="9">
      <t>チョウセイ</t>
    </rPh>
    <rPh sb="9" eb="11">
      <t>カンジョウ</t>
    </rPh>
    <phoneticPr fontId="2"/>
  </si>
  <si>
    <t xml:space="preserve">   デリバティブ未実現損益</t>
    <rPh sb="9" eb="12">
      <t>ミジツゲン</t>
    </rPh>
    <rPh sb="12" eb="14">
      <t>ソンエキ</t>
    </rPh>
    <phoneticPr fontId="2"/>
  </si>
  <si>
    <t xml:space="preserve">   為替換算調整勘定</t>
    <rPh sb="3" eb="5">
      <t>カワセ</t>
    </rPh>
    <rPh sb="5" eb="7">
      <t>カンザン</t>
    </rPh>
    <rPh sb="7" eb="9">
      <t>チョウセイ</t>
    </rPh>
    <rPh sb="9" eb="11">
      <t>カンジョウ</t>
    </rPh>
    <phoneticPr fontId="2"/>
  </si>
  <si>
    <t xml:space="preserve">   Unrealized gains on securities</t>
    <phoneticPr fontId="2"/>
  </si>
  <si>
    <t xml:space="preserve">   Pension liability adjustments</t>
    <phoneticPr fontId="2"/>
  </si>
  <si>
    <t xml:space="preserve">   Unrealized gains (losses) on derivative instruments  </t>
    <phoneticPr fontId="2"/>
  </si>
  <si>
    <t xml:space="preserve">   Foreign currency translation adjustments</t>
    <phoneticPr fontId="2"/>
  </si>
  <si>
    <t>Treasury stock, at cost</t>
  </si>
  <si>
    <t>Noncotrolling interests</t>
  </si>
  <si>
    <t>Income (loss) before income taxes</t>
  </si>
  <si>
    <t>持分法投資利益（損失）</t>
    <rPh sb="0" eb="2">
      <t>モチブン</t>
    </rPh>
    <rPh sb="2" eb="3">
      <t>ホウ</t>
    </rPh>
    <rPh sb="3" eb="5">
      <t>トウシ</t>
    </rPh>
    <rPh sb="5" eb="7">
      <t>リエキ</t>
    </rPh>
    <phoneticPr fontId="2"/>
  </si>
  <si>
    <t>Operating income (loss)</t>
  </si>
  <si>
    <t>Interest and dividend income</t>
  </si>
  <si>
    <t>Interest expense</t>
  </si>
  <si>
    <t>Other - net</t>
  </si>
  <si>
    <t>税引前当期純利益（損失）</t>
    <rPh sb="0" eb="2">
      <t>ゼイビ</t>
    </rPh>
    <rPh sb="2" eb="3">
      <t>マエ</t>
    </rPh>
    <rPh sb="3" eb="5">
      <t>トウキ</t>
    </rPh>
    <rPh sb="5" eb="8">
      <t>ジュンリエキ</t>
    </rPh>
    <phoneticPr fontId="2"/>
  </si>
  <si>
    <t>Income taxes</t>
  </si>
  <si>
    <t>Equity in earnings (losses) of affiliates</t>
  </si>
  <si>
    <t>当社株主に帰属する当期純利益</t>
    <rPh sb="0" eb="2">
      <t>トウシャ</t>
    </rPh>
    <rPh sb="2" eb="4">
      <t>カブヌシ</t>
    </rPh>
    <rPh sb="5" eb="7">
      <t>キゾク</t>
    </rPh>
    <rPh sb="9" eb="11">
      <t>トウキ</t>
    </rPh>
    <rPh sb="11" eb="14">
      <t>ジュンリエキ</t>
    </rPh>
    <phoneticPr fontId="18"/>
  </si>
  <si>
    <t>Net income attributable to Murata Corporation</t>
  </si>
  <si>
    <r>
      <rPr>
        <sz val="10"/>
        <rFont val="ＭＳ Ｐゴシック"/>
        <family val="3"/>
        <charset val="128"/>
      </rPr>
      <t>東光株式会社の売上高は、</t>
    </r>
    <r>
      <rPr>
        <sz val="10"/>
        <rFont val="Arial"/>
        <family val="2"/>
      </rPr>
      <t>2015</t>
    </r>
    <r>
      <rPr>
        <sz val="10"/>
        <rFont val="ＭＳ Ｐゴシック"/>
        <family val="3"/>
        <charset val="128"/>
      </rPr>
      <t>年</t>
    </r>
    <r>
      <rPr>
        <sz val="10"/>
        <rFont val="Arial"/>
        <family val="2"/>
      </rPr>
      <t>3</t>
    </r>
    <r>
      <rPr>
        <sz val="10"/>
        <rFont val="ＭＳ Ｐゴシック"/>
        <family val="3"/>
        <charset val="128"/>
      </rPr>
      <t>月期より「その他コンポーネント」に含んでおります。</t>
    </r>
    <rPh sb="0" eb="1">
      <t>ヒガシ</t>
    </rPh>
    <rPh sb="1" eb="2">
      <t>ヒカリ</t>
    </rPh>
    <rPh sb="2" eb="4">
      <t>カブシキ</t>
    </rPh>
    <rPh sb="4" eb="6">
      <t>カイシャ</t>
    </rPh>
    <rPh sb="7" eb="9">
      <t>ウリアゲ</t>
    </rPh>
    <rPh sb="9" eb="10">
      <t>ダカ</t>
    </rPh>
    <rPh sb="16" eb="17">
      <t>ネン</t>
    </rPh>
    <rPh sb="18" eb="20">
      <t>ガツキ</t>
    </rPh>
    <rPh sb="25" eb="26">
      <t>タ</t>
    </rPh>
    <rPh sb="35" eb="36">
      <t>フク</t>
    </rPh>
    <phoneticPr fontId="2"/>
  </si>
  <si>
    <t>TOKO, INC.'s sales are included in Other Components for the year ended March 31, 2015.</t>
    <phoneticPr fontId="1"/>
  </si>
  <si>
    <t>-</t>
    <phoneticPr fontId="1"/>
  </si>
  <si>
    <t>-</t>
    <phoneticPr fontId="1"/>
  </si>
  <si>
    <r>
      <rPr>
        <sz val="10"/>
        <rFont val="ＭＳ Ｐゴシック"/>
        <family val="3"/>
        <charset val="128"/>
      </rPr>
      <t>東光株式会社の売上高は、</t>
    </r>
    <r>
      <rPr>
        <sz val="10"/>
        <rFont val="Arial"/>
        <family val="2"/>
      </rPr>
      <t>2015</t>
    </r>
    <r>
      <rPr>
        <sz val="10"/>
        <rFont val="ＭＳ Ｐゴシック"/>
        <family val="3"/>
        <charset val="128"/>
      </rPr>
      <t>年</t>
    </r>
    <r>
      <rPr>
        <sz val="10"/>
        <rFont val="Arial"/>
        <family val="2"/>
      </rPr>
      <t>3</t>
    </r>
    <r>
      <rPr>
        <sz val="10"/>
        <rFont val="ＭＳ Ｐゴシック"/>
        <family val="3"/>
        <charset val="128"/>
      </rPr>
      <t>月期より「その他コンポーネント」に含んでおります。</t>
    </r>
    <phoneticPr fontId="1"/>
  </si>
  <si>
    <t>非支配持分帰属損益</t>
    <rPh sb="0" eb="1">
      <t>ヒ</t>
    </rPh>
    <rPh sb="1" eb="3">
      <t>シハイ</t>
    </rPh>
    <rPh sb="3" eb="5">
      <t>モチブン</t>
    </rPh>
    <rPh sb="5" eb="7">
      <t>キゾク</t>
    </rPh>
    <rPh sb="7" eb="9">
      <t>ソンエキ</t>
    </rPh>
    <phoneticPr fontId="18"/>
  </si>
  <si>
    <t>Note 4 :</t>
    <phoneticPr fontId="2"/>
  </si>
  <si>
    <t>-</t>
    <phoneticPr fontId="1"/>
  </si>
  <si>
    <t>-</t>
    <phoneticPr fontId="2"/>
  </si>
  <si>
    <r>
      <t>2010</t>
    </r>
    <r>
      <rPr>
        <sz val="10"/>
        <rFont val="ＭＳ Ｐゴシック"/>
        <family val="3"/>
        <charset val="128"/>
      </rPr>
      <t>年</t>
    </r>
    <r>
      <rPr>
        <sz val="10"/>
        <rFont val="Arial"/>
        <family val="2"/>
      </rPr>
      <t>3</t>
    </r>
    <r>
      <rPr>
        <sz val="10"/>
        <rFont val="ＭＳ Ｐゴシック"/>
        <family val="3"/>
        <charset val="128"/>
      </rPr>
      <t>月期より、従来「アジア・その他」に含めていた中華圏向けの売上高を、「中華圏」として区分表示することとしました。なお、増減比較のため</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月期の数値についても見直し後の分類区分により表示しております。</t>
    </r>
    <rPh sb="4" eb="5">
      <t>ネン</t>
    </rPh>
    <rPh sb="6" eb="7">
      <t>ツキ</t>
    </rPh>
    <rPh sb="7" eb="8">
      <t>キ</t>
    </rPh>
    <rPh sb="11" eb="13">
      <t>ジュウライ</t>
    </rPh>
    <rPh sb="20" eb="21">
      <t>タ</t>
    </rPh>
    <rPh sb="23" eb="24">
      <t>フク</t>
    </rPh>
    <rPh sb="28" eb="31">
      <t>チュウカケン</t>
    </rPh>
    <rPh sb="31" eb="32">
      <t>ム</t>
    </rPh>
    <rPh sb="34" eb="36">
      <t>ウリアゲ</t>
    </rPh>
    <rPh sb="36" eb="37">
      <t>タカ</t>
    </rPh>
    <rPh sb="40" eb="43">
      <t>チュウカケン</t>
    </rPh>
    <rPh sb="47" eb="49">
      <t>クブン</t>
    </rPh>
    <rPh sb="49" eb="51">
      <t>ヒョウジ</t>
    </rPh>
    <rPh sb="64" eb="66">
      <t>ゾウゲン</t>
    </rPh>
    <rPh sb="66" eb="68">
      <t>ヒカク</t>
    </rPh>
    <rPh sb="75" eb="76">
      <t>ネン</t>
    </rPh>
    <rPh sb="77" eb="78">
      <t>ツキ</t>
    </rPh>
    <rPh sb="99" eb="101">
      <t>ヒョウジ</t>
    </rPh>
    <phoneticPr fontId="2"/>
  </si>
  <si>
    <r>
      <rPr>
        <sz val="10"/>
        <rFont val="ＭＳ Ｐゴシック"/>
        <family val="3"/>
        <charset val="128"/>
      </rPr>
      <t>セグメント間の内部取引は、市場の実勢価格に基づいております。</t>
    </r>
    <rPh sb="5" eb="6">
      <t>アイダ</t>
    </rPh>
    <rPh sb="7" eb="9">
      <t>ナイブ</t>
    </rPh>
    <rPh sb="9" eb="11">
      <t>トリヒキ</t>
    </rPh>
    <rPh sb="13" eb="15">
      <t>シジョウ</t>
    </rPh>
    <rPh sb="16" eb="18">
      <t>ジッセイ</t>
    </rPh>
    <rPh sb="18" eb="20">
      <t>カカク</t>
    </rPh>
    <rPh sb="21" eb="22">
      <t>モト</t>
    </rPh>
    <phoneticPr fontId="2"/>
  </si>
  <si>
    <r>
      <rPr>
        <sz val="10"/>
        <rFont val="ＭＳ Ｐゴシック"/>
        <family val="3"/>
        <charset val="128"/>
      </rPr>
      <t>「事業利益」は売上高から事業に直接帰属する費用を控除した利益であり、「本社部門費」は各セグメントに帰属しない全社的な管理部門の費用及び基礎研究費で構成されております。</t>
    </r>
    <rPh sb="1" eb="3">
      <t>ジギョウ</t>
    </rPh>
    <rPh sb="3" eb="5">
      <t>リエキ</t>
    </rPh>
    <rPh sb="7" eb="9">
      <t>ウリアゲ</t>
    </rPh>
    <rPh sb="9" eb="10">
      <t>タカ</t>
    </rPh>
    <rPh sb="12" eb="14">
      <t>ジギョウ</t>
    </rPh>
    <rPh sb="15" eb="17">
      <t>チョクセツ</t>
    </rPh>
    <rPh sb="17" eb="19">
      <t>キゾク</t>
    </rPh>
    <rPh sb="21" eb="23">
      <t>ヒヨウ</t>
    </rPh>
    <rPh sb="24" eb="26">
      <t>コウジョ</t>
    </rPh>
    <rPh sb="28" eb="30">
      <t>リエキ</t>
    </rPh>
    <rPh sb="35" eb="37">
      <t>ホンシャ</t>
    </rPh>
    <rPh sb="37" eb="39">
      <t>ブモン</t>
    </rPh>
    <rPh sb="39" eb="40">
      <t>ヒ</t>
    </rPh>
    <rPh sb="42" eb="43">
      <t>カク</t>
    </rPh>
    <rPh sb="49" eb="51">
      <t>キゾク</t>
    </rPh>
    <rPh sb="54" eb="56">
      <t>ゼンシャ</t>
    </rPh>
    <rPh sb="56" eb="57">
      <t>テキ</t>
    </rPh>
    <rPh sb="58" eb="60">
      <t>カンリ</t>
    </rPh>
    <rPh sb="60" eb="62">
      <t>ブモン</t>
    </rPh>
    <rPh sb="63" eb="65">
      <t>ヒヨウ</t>
    </rPh>
    <rPh sb="65" eb="66">
      <t>オヨ</t>
    </rPh>
    <rPh sb="67" eb="69">
      <t>キソ</t>
    </rPh>
    <rPh sb="69" eb="72">
      <t>ケンキュウヒ</t>
    </rPh>
    <rPh sb="73" eb="75">
      <t>コウセイ</t>
    </rPh>
    <phoneticPr fontId="2"/>
  </si>
  <si>
    <r>
      <t>2010</t>
    </r>
    <r>
      <rPr>
        <sz val="10"/>
        <rFont val="ＭＳ Ｐゴシック"/>
        <family val="3"/>
        <charset val="128"/>
      </rPr>
      <t>年</t>
    </r>
    <r>
      <rPr>
        <sz val="10"/>
        <rFont val="Arial"/>
        <family val="2"/>
      </rPr>
      <t>3</t>
    </r>
    <r>
      <rPr>
        <sz val="10"/>
        <rFont val="ＭＳ Ｐゴシック"/>
        <family val="3"/>
        <charset val="128"/>
      </rPr>
      <t>月期より、「</t>
    </r>
    <r>
      <rPr>
        <sz val="10"/>
        <rFont val="Arial"/>
        <family val="2"/>
      </rPr>
      <t>ASC280</t>
    </r>
    <r>
      <rPr>
        <sz val="10"/>
        <rFont val="ＭＳ Ｐゴシック"/>
        <family val="3"/>
        <charset val="128"/>
      </rPr>
      <t>（セグメント報告）」（旧</t>
    </r>
    <r>
      <rPr>
        <sz val="10"/>
        <rFont val="Arial"/>
        <family val="2"/>
      </rPr>
      <t>FASB</t>
    </r>
    <r>
      <rPr>
        <sz val="10"/>
        <rFont val="ＭＳ Ｐゴシック"/>
        <family val="3"/>
        <charset val="128"/>
      </rPr>
      <t>基準書第</t>
    </r>
    <r>
      <rPr>
        <sz val="10"/>
        <rFont val="Arial"/>
        <family val="2"/>
      </rPr>
      <t>131</t>
    </r>
    <r>
      <rPr>
        <sz val="10"/>
        <rFont val="ＭＳ Ｐゴシック"/>
        <family val="3"/>
        <charset val="128"/>
      </rPr>
      <t>号「企業のセグメント及び関連情報に関する開示」）によりセグメント情報を作成しております。</t>
    </r>
    <phoneticPr fontId="2"/>
  </si>
  <si>
    <r>
      <t>2009</t>
    </r>
    <r>
      <rPr>
        <sz val="10"/>
        <rFont val="ＭＳ Ｐゴシック"/>
        <family val="3"/>
        <charset val="128"/>
      </rPr>
      <t>年</t>
    </r>
    <r>
      <rPr>
        <sz val="10"/>
        <rFont val="Arial"/>
        <family val="2"/>
      </rPr>
      <t>3</t>
    </r>
    <r>
      <rPr>
        <sz val="10"/>
        <rFont val="ＭＳ Ｐゴシック"/>
        <family val="3"/>
        <charset val="128"/>
      </rPr>
      <t>月期におけるモジュールの事業損失</t>
    </r>
    <r>
      <rPr>
        <sz val="10"/>
        <rFont val="Arial"/>
        <family val="2"/>
      </rPr>
      <t>10,350</t>
    </r>
    <r>
      <rPr>
        <sz val="10"/>
        <rFont val="ＭＳ Ｐゴシック"/>
        <family val="3"/>
        <charset val="128"/>
      </rPr>
      <t>百万円には、のれんの減損損失</t>
    </r>
    <r>
      <rPr>
        <sz val="10"/>
        <rFont val="Arial"/>
        <family val="2"/>
      </rPr>
      <t>9,017</t>
    </r>
    <r>
      <rPr>
        <sz val="10"/>
        <rFont val="ＭＳ Ｐゴシック"/>
        <family val="3"/>
        <charset val="128"/>
      </rPr>
      <t>百万円が含まれております。</t>
    </r>
    <rPh sb="4" eb="5">
      <t>ネン</t>
    </rPh>
    <rPh sb="6" eb="7">
      <t>ツキ</t>
    </rPh>
    <rPh sb="7" eb="8">
      <t>キ</t>
    </rPh>
    <rPh sb="18" eb="20">
      <t>ジギョウ</t>
    </rPh>
    <rPh sb="20" eb="22">
      <t>ソンシツ</t>
    </rPh>
    <rPh sb="28" eb="31">
      <t>ヒャクマンエン</t>
    </rPh>
    <rPh sb="38" eb="40">
      <t>ゲンソン</t>
    </rPh>
    <rPh sb="40" eb="42">
      <t>ソンシツ</t>
    </rPh>
    <rPh sb="47" eb="50">
      <t>ヒャクマンエン</t>
    </rPh>
    <rPh sb="51" eb="52">
      <t>フク</t>
    </rPh>
    <phoneticPr fontId="2"/>
  </si>
  <si>
    <t>Yen</t>
    <phoneticPr fontId="2"/>
  </si>
  <si>
    <t>Millions of yen</t>
    <phoneticPr fontId="2"/>
  </si>
  <si>
    <t>Yen</t>
    <phoneticPr fontId="2"/>
  </si>
  <si>
    <t>%</t>
    <phoneticPr fontId="2"/>
  </si>
  <si>
    <t>&lt;%&gt;</t>
    <phoneticPr fontId="2"/>
  </si>
  <si>
    <t>Millions of yen</t>
    <phoneticPr fontId="2"/>
  </si>
  <si>
    <t>&lt;%&gt;</t>
    <phoneticPr fontId="2"/>
  </si>
  <si>
    <t>Millions of yen</t>
    <phoneticPr fontId="2"/>
  </si>
  <si>
    <r>
      <t>2012</t>
    </r>
    <r>
      <rPr>
        <sz val="10"/>
        <rFont val="ＭＳ Ｐゴシック"/>
        <family val="3"/>
        <charset val="128"/>
      </rPr>
      <t>年</t>
    </r>
    <r>
      <rPr>
        <sz val="10"/>
        <rFont val="Arial"/>
        <family val="2"/>
      </rPr>
      <t>3</t>
    </r>
    <r>
      <rPr>
        <sz val="10"/>
        <rFont val="ＭＳ Ｐゴシック"/>
        <family val="3"/>
        <charset val="128"/>
      </rPr>
      <t>月期の持分法投資利益は、平成</t>
    </r>
    <r>
      <rPr>
        <sz val="10"/>
        <rFont val="Arial"/>
        <family val="2"/>
      </rPr>
      <t>23</t>
    </r>
    <r>
      <rPr>
        <sz val="10"/>
        <rFont val="ＭＳ Ｐゴシック"/>
        <family val="3"/>
        <charset val="128"/>
      </rPr>
      <t>年</t>
    </r>
    <r>
      <rPr>
        <sz val="10"/>
        <rFont val="Arial"/>
        <family val="2"/>
      </rPr>
      <t>5</t>
    </r>
    <r>
      <rPr>
        <sz val="10"/>
        <rFont val="ＭＳ Ｐゴシック"/>
        <family val="3"/>
        <charset val="128"/>
      </rPr>
      <t>月における東京電波株式会社の株式の追加取得（取得後の保有割合</t>
    </r>
    <r>
      <rPr>
        <sz val="10"/>
        <rFont val="Arial"/>
        <family val="2"/>
      </rPr>
      <t>31.9%</t>
    </r>
    <r>
      <rPr>
        <sz val="10"/>
        <rFont val="ＭＳ Ｐゴシック"/>
        <family val="3"/>
        <charset val="128"/>
      </rPr>
      <t>）に伴い持分法を適用したことによるものであります。</t>
    </r>
    <rPh sb="4" eb="5">
      <t>ネン</t>
    </rPh>
    <rPh sb="6" eb="8">
      <t>ガツキ</t>
    </rPh>
    <phoneticPr fontId="2"/>
  </si>
  <si>
    <t>主たる事業である電子部品及びその他関連製品の製品別売上高を記載しております。</t>
    <rPh sb="0" eb="1">
      <t>シュ</t>
    </rPh>
    <rPh sb="3" eb="5">
      <t>ジギョウ</t>
    </rPh>
    <rPh sb="8" eb="10">
      <t>デンシ</t>
    </rPh>
    <rPh sb="10" eb="12">
      <t>ブヒン</t>
    </rPh>
    <rPh sb="12" eb="13">
      <t>オヨ</t>
    </rPh>
    <rPh sb="16" eb="17">
      <t>タ</t>
    </rPh>
    <rPh sb="17" eb="19">
      <t>カンレン</t>
    </rPh>
    <rPh sb="19" eb="21">
      <t>セイヒン</t>
    </rPh>
    <rPh sb="22" eb="24">
      <t>セイヒン</t>
    </rPh>
    <rPh sb="24" eb="25">
      <t>ベツ</t>
    </rPh>
    <rPh sb="25" eb="27">
      <t>ウリアゲ</t>
    </rPh>
    <rPh sb="27" eb="28">
      <t>ダカ</t>
    </rPh>
    <rPh sb="29" eb="31">
      <t>キサイ</t>
    </rPh>
    <phoneticPr fontId="2"/>
  </si>
  <si>
    <t>主たる事業である電子部品及びその他関連製品の用途別売上高を記載しております。</t>
    <rPh sb="0" eb="1">
      <t>シュ</t>
    </rPh>
    <rPh sb="3" eb="5">
      <t>ジギョウ</t>
    </rPh>
    <rPh sb="8" eb="10">
      <t>デンシ</t>
    </rPh>
    <rPh sb="10" eb="12">
      <t>ブヒン</t>
    </rPh>
    <rPh sb="12" eb="13">
      <t>オヨ</t>
    </rPh>
    <rPh sb="16" eb="17">
      <t>タ</t>
    </rPh>
    <rPh sb="17" eb="19">
      <t>カンレン</t>
    </rPh>
    <rPh sb="19" eb="21">
      <t>セイヒン</t>
    </rPh>
    <rPh sb="22" eb="24">
      <t>ヨウト</t>
    </rPh>
    <rPh sb="24" eb="25">
      <t>ベツ</t>
    </rPh>
    <rPh sb="25" eb="27">
      <t>ウリアゲ</t>
    </rPh>
    <rPh sb="27" eb="28">
      <t>ダカ</t>
    </rPh>
    <rPh sb="29" eb="31">
      <t>キサイ</t>
    </rPh>
    <phoneticPr fontId="2"/>
  </si>
  <si>
    <t>主たる事業である電子部品及びその他関連製品の地域別売上高を記載しております。</t>
    <rPh sb="0" eb="1">
      <t>シュ</t>
    </rPh>
    <rPh sb="3" eb="5">
      <t>ジギョウ</t>
    </rPh>
    <rPh sb="8" eb="10">
      <t>デンシ</t>
    </rPh>
    <rPh sb="10" eb="12">
      <t>ブヒン</t>
    </rPh>
    <rPh sb="12" eb="13">
      <t>オヨ</t>
    </rPh>
    <rPh sb="16" eb="17">
      <t>タ</t>
    </rPh>
    <rPh sb="17" eb="19">
      <t>カンレン</t>
    </rPh>
    <rPh sb="19" eb="21">
      <t>セイヒン</t>
    </rPh>
    <rPh sb="22" eb="24">
      <t>チイキ</t>
    </rPh>
    <rPh sb="24" eb="25">
      <t>ベツ</t>
    </rPh>
    <rPh sb="25" eb="27">
      <t>ウリアゲ</t>
    </rPh>
    <rPh sb="27" eb="28">
      <t>ダカ</t>
    </rPh>
    <rPh sb="29" eb="31">
      <t>キサイ</t>
    </rPh>
    <phoneticPr fontId="2"/>
  </si>
  <si>
    <r>
      <rPr>
        <sz val="10"/>
        <rFont val="ＭＳ Ｐゴシック"/>
        <family val="3"/>
        <charset val="128"/>
      </rPr>
      <t>（注</t>
    </r>
    <r>
      <rPr>
        <sz val="10"/>
        <rFont val="Arial"/>
        <family val="2"/>
      </rPr>
      <t>2</t>
    </r>
    <r>
      <rPr>
        <sz val="10"/>
        <rFont val="ＭＳ Ｐゴシック"/>
        <family val="3"/>
        <charset val="128"/>
      </rPr>
      <t>）</t>
    </r>
    <rPh sb="1" eb="2">
      <t>チュウ</t>
    </rPh>
    <phoneticPr fontId="2"/>
  </si>
  <si>
    <r>
      <rPr>
        <sz val="10"/>
        <rFont val="ＭＳ Ｐゴシック"/>
        <family val="3"/>
        <charset val="128"/>
      </rPr>
      <t>（注</t>
    </r>
    <r>
      <rPr>
        <sz val="10"/>
        <rFont val="Arial"/>
        <family val="2"/>
      </rPr>
      <t>3</t>
    </r>
    <r>
      <rPr>
        <sz val="10"/>
        <rFont val="ＭＳ Ｐゴシック"/>
        <family val="3"/>
        <charset val="128"/>
      </rPr>
      <t>）</t>
    </r>
    <rPh sb="1" eb="2">
      <t>チュウ</t>
    </rPh>
    <phoneticPr fontId="2"/>
  </si>
  <si>
    <r>
      <rPr>
        <sz val="10"/>
        <rFont val="ＭＳ Ｐゴシック"/>
        <family val="3"/>
        <charset val="128"/>
      </rPr>
      <t>（注</t>
    </r>
    <r>
      <rPr>
        <sz val="10"/>
        <rFont val="Arial"/>
        <family val="2"/>
      </rPr>
      <t>4</t>
    </r>
    <r>
      <rPr>
        <sz val="10"/>
        <rFont val="ＭＳ Ｐゴシック"/>
        <family val="3"/>
        <charset val="128"/>
      </rPr>
      <t>）</t>
    </r>
    <rPh sb="1" eb="2">
      <t>チュウ</t>
    </rPh>
    <phoneticPr fontId="2"/>
  </si>
  <si>
    <r>
      <rPr>
        <sz val="10"/>
        <rFont val="ＭＳ Ｐゴシック"/>
        <family val="3"/>
        <charset val="128"/>
      </rPr>
      <t>（注</t>
    </r>
    <r>
      <rPr>
        <sz val="10"/>
        <rFont val="Arial"/>
        <family val="2"/>
      </rPr>
      <t>5</t>
    </r>
    <r>
      <rPr>
        <sz val="10"/>
        <rFont val="ＭＳ Ｐゴシック"/>
        <family val="3"/>
        <charset val="128"/>
      </rPr>
      <t>）</t>
    </r>
    <rPh sb="1" eb="2">
      <t>チュウ</t>
    </rPh>
    <phoneticPr fontId="2"/>
  </si>
  <si>
    <r>
      <t>2010</t>
    </r>
    <r>
      <rPr>
        <sz val="10"/>
        <rFont val="ＭＳ Ｐゴシック"/>
        <family val="3"/>
        <charset val="128"/>
      </rPr>
      <t>年</t>
    </r>
    <r>
      <rPr>
        <sz val="10"/>
        <rFont val="Arial"/>
        <family val="2"/>
      </rPr>
      <t>3</t>
    </r>
    <r>
      <rPr>
        <sz val="10"/>
        <rFont val="ＭＳ Ｐゴシック"/>
        <family val="3"/>
        <charset val="128"/>
      </rPr>
      <t>月期より、従来「高周波デバイス」に含めていた近距離無線通信モジュール、多層デバイス、及び「モジュール製品」に含めていた回路モジュールを「通信モジュール」として区分表示し、「モジュール製品」に含めていた電源を「その他モジュール」として区分表示することとしました。また、従来「高周波デバイス」に含めていたコネクタ、アイソレータは、「その他製品」に含めていた</t>
    </r>
    <r>
      <rPr>
        <sz val="10"/>
        <rFont val="Arial"/>
        <family val="2"/>
      </rPr>
      <t>EMI</t>
    </r>
    <r>
      <rPr>
        <sz val="10"/>
        <rFont val="ＭＳ Ｐゴシック"/>
        <family val="3"/>
        <charset val="128"/>
      </rPr>
      <t>除去フィルタ、コイル、センサ、抵抗器などとともに「その他コンポーネント」として区分表示することとしました。
さらに、これらの製品区分の再編、変更と合わせて、「コンデンサ」、「圧電製品」、「その他コンポーネント」をまとめた区分として「コンポーネント」を、「通信モジュール」と「その他モジュール」をまとめた区分として「モジュール」をそれぞれ新たに設定することとしました。
なお、増減比較のため</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月期の数値についても見直し後の分類区分により表示しております。</t>
    </r>
    <phoneticPr fontId="1"/>
  </si>
  <si>
    <t>The classification of products has been changed from the year ended March 31, 2010. Short-range wireless communication modules and multilayer ceramic devices, previously included in “Microwave Devices”, and circuit modules, previously included in “Module products”, have been separated from these classifications and are indicated as “Communication Modules”.
Connectors and isolators, previously included in “Microwave Devices” are indicated as “Other Components”, together with EMI suppression filters, coils, sensors, and resistors, previously classified as “Other Products”.
Along with the reclassification and change of product classification, we have newly made “Components” category and “Modules” category. “Components” include “Capacitors”, “Piezoelectric Components“ and “Other Components”, and “Modules” consist of “Communication Modules” and “Other Modules”.
The figures for the year ended March 31, 2009 have been reclassified for comparison.</t>
    <phoneticPr fontId="1"/>
  </si>
  <si>
    <t>当期純利益</t>
    <rPh sb="0" eb="2">
      <t>トウキ</t>
    </rPh>
    <rPh sb="2" eb="3">
      <t>ジュン</t>
    </rPh>
    <rPh sb="3" eb="5">
      <t>リエキ</t>
    </rPh>
    <phoneticPr fontId="18"/>
  </si>
  <si>
    <t>Equity</t>
    <phoneticPr fontId="1"/>
  </si>
  <si>
    <t>Total liabilities and total equity</t>
    <phoneticPr fontId="1"/>
  </si>
  <si>
    <t>Selling, general and administrative</t>
    <phoneticPr fontId="1"/>
  </si>
  <si>
    <t>Foreign currency exchange gain (loss)</t>
    <phoneticPr fontId="1"/>
  </si>
  <si>
    <t>Net income (loss) attributable to 
noncotrolling interests</t>
    <phoneticPr fontId="1"/>
  </si>
  <si>
    <r>
      <rPr>
        <sz val="10"/>
        <rFont val="ＭＳ Ｐゴシック"/>
        <family val="3"/>
        <charset val="128"/>
      </rPr>
      <t xml:space="preserve">モジュール
</t>
    </r>
    <r>
      <rPr>
        <sz val="10"/>
        <rFont val="Arial"/>
        <family val="2"/>
      </rPr>
      <t>Modules</t>
    </r>
    <phoneticPr fontId="2"/>
  </si>
  <si>
    <r>
      <rPr>
        <sz val="10"/>
        <rFont val="ＭＳ Ｐゴシック"/>
        <family val="3"/>
        <charset val="128"/>
      </rPr>
      <t xml:space="preserve">その他
</t>
    </r>
    <r>
      <rPr>
        <sz val="10"/>
        <rFont val="Arial"/>
        <family val="2"/>
      </rPr>
      <t>Others</t>
    </r>
    <rPh sb="2" eb="3">
      <t>タ</t>
    </rPh>
    <phoneticPr fontId="2"/>
  </si>
  <si>
    <r>
      <rPr>
        <sz val="10"/>
        <color theme="1"/>
        <rFont val="ＭＳ Ｐゴシック"/>
        <family val="3"/>
        <charset val="128"/>
      </rPr>
      <t>消去又は本社部門</t>
    </r>
    <r>
      <rPr>
        <sz val="10"/>
        <rFont val="Arial"/>
        <family val="2"/>
      </rPr>
      <t xml:space="preserve">
Corporate
and
eliminations</t>
    </r>
    <rPh sb="0" eb="2">
      <t>ショウキョ</t>
    </rPh>
    <rPh sb="2" eb="3">
      <t>マタ</t>
    </rPh>
    <rPh sb="4" eb="6">
      <t>ホンシャ</t>
    </rPh>
    <rPh sb="6" eb="8">
      <t>ブモン</t>
    </rPh>
    <phoneticPr fontId="2"/>
  </si>
  <si>
    <r>
      <rPr>
        <sz val="10"/>
        <rFont val="ＭＳ Ｐゴシック"/>
        <family val="3"/>
        <charset val="128"/>
      </rPr>
      <t xml:space="preserve">連結
</t>
    </r>
    <r>
      <rPr>
        <sz val="10"/>
        <rFont val="Arial"/>
        <family val="2"/>
      </rPr>
      <t>Consolidated</t>
    </r>
    <rPh sb="0" eb="2">
      <t>レンケツ</t>
    </rPh>
    <phoneticPr fontId="2"/>
  </si>
  <si>
    <r>
      <t>&lt;</t>
    </r>
    <r>
      <rPr>
        <sz val="10"/>
        <rFont val="ＭＳ Ｐゴシック"/>
        <family val="3"/>
        <charset val="128"/>
      </rPr>
      <t>％</t>
    </r>
    <r>
      <rPr>
        <sz val="10"/>
        <rFont val="Arial"/>
        <family val="2"/>
      </rPr>
      <t>&gt;</t>
    </r>
    <r>
      <rPr>
        <sz val="10"/>
        <rFont val="ＭＳ Ｐゴシック"/>
        <family val="3"/>
        <charset val="128"/>
      </rPr>
      <t>：売上高に対する百分</t>
    </r>
    <r>
      <rPr>
        <sz val="10"/>
        <rFont val="ＭＳ Ｐゴシック"/>
        <family val="3"/>
        <charset val="128"/>
      </rPr>
      <t>比　</t>
    </r>
    <rPh sb="4" eb="6">
      <t>ウリアゲ</t>
    </rPh>
    <rPh sb="6" eb="7">
      <t>ダカ</t>
    </rPh>
    <rPh sb="8" eb="9">
      <t>タイ</t>
    </rPh>
    <rPh sb="11" eb="14">
      <t>ヒャクブンヒ</t>
    </rPh>
    <phoneticPr fontId="2"/>
  </si>
  <si>
    <r>
      <t>2.</t>
    </r>
    <r>
      <rPr>
        <b/>
        <sz val="11"/>
        <rFont val="ＭＳ Ｐゴシック"/>
        <family val="3"/>
        <charset val="128"/>
      </rPr>
      <t>用途別売上高</t>
    </r>
    <rPh sb="2" eb="4">
      <t>ヨウト</t>
    </rPh>
    <rPh sb="4" eb="5">
      <t>ベツ</t>
    </rPh>
    <rPh sb="5" eb="7">
      <t>ウリアゲ</t>
    </rPh>
    <rPh sb="7" eb="8">
      <t>ダカ</t>
    </rPh>
    <phoneticPr fontId="2"/>
  </si>
  <si>
    <r>
      <rPr>
        <sz val="10"/>
        <rFont val="ＭＳ Ｐゴシック"/>
        <family val="3"/>
        <charset val="128"/>
      </rPr>
      <t>各区分に属する主な製品又は事業
　（１）コンポーネント・・・コンデンサ、圧電製品など
　（２）モジュール　　</t>
    </r>
    <r>
      <rPr>
        <sz val="10"/>
        <rFont val="Arial"/>
        <family val="2"/>
      </rPr>
      <t xml:space="preserve"> </t>
    </r>
    <r>
      <rPr>
        <sz val="10"/>
        <rFont val="ＭＳ Ｐゴシック"/>
        <family val="3"/>
        <charset val="128"/>
      </rPr>
      <t>・・・通信モジュール、電源など
　（３）その他　　　　</t>
    </r>
    <r>
      <rPr>
        <sz val="10"/>
        <rFont val="Arial"/>
        <family val="2"/>
      </rPr>
      <t xml:space="preserve"> </t>
    </r>
    <r>
      <rPr>
        <sz val="10"/>
        <rFont val="ＭＳ Ｐゴシック"/>
        <family val="3"/>
        <charset val="128"/>
      </rPr>
      <t>・・・機器製作、従業員の福利厚生、教育訓練、ソフトウェアの販売など</t>
    </r>
    <rPh sb="0" eb="1">
      <t>カク</t>
    </rPh>
    <rPh sb="1" eb="3">
      <t>クブン</t>
    </rPh>
    <rPh sb="4" eb="5">
      <t>ゾク</t>
    </rPh>
    <rPh sb="7" eb="8">
      <t>オモ</t>
    </rPh>
    <rPh sb="9" eb="11">
      <t>セイヒン</t>
    </rPh>
    <rPh sb="11" eb="12">
      <t>マタ</t>
    </rPh>
    <rPh sb="13" eb="15">
      <t>ジギョウ</t>
    </rPh>
    <rPh sb="36" eb="38">
      <t>アツデン</t>
    </rPh>
    <rPh sb="38" eb="40">
      <t>セイヒン</t>
    </rPh>
    <rPh sb="58" eb="60">
      <t>ツウシン</t>
    </rPh>
    <rPh sb="66" eb="68">
      <t>デンゲン</t>
    </rPh>
    <rPh sb="77" eb="78">
      <t>タ</t>
    </rPh>
    <rPh sb="91" eb="94">
      <t>ジュウギョウイン</t>
    </rPh>
    <rPh sb="95" eb="97">
      <t>フクリ</t>
    </rPh>
    <rPh sb="97" eb="99">
      <t>コウセイ</t>
    </rPh>
    <rPh sb="100" eb="102">
      <t>キョウイク</t>
    </rPh>
    <rPh sb="102" eb="104">
      <t>クンレン</t>
    </rPh>
    <rPh sb="112" eb="114">
      <t>ハンバイ</t>
    </rPh>
    <phoneticPr fontId="2"/>
  </si>
  <si>
    <t>Major products and businesses included in the operating segments.
   (1) Components : Capacitors and Piezoelectric Components
   (2) Modules : Communication Modules and Power Supplies
   (3) Others : Machinery manufacturing, welfare services, education and training services, sales of software</t>
    <phoneticPr fontId="2"/>
  </si>
  <si>
    <t>Segment income (loss) for each operating segments represents net sales less related costs. Corporate expenses represent expenses of headquarters functions and fundamental researches.</t>
    <phoneticPr fontId="2"/>
  </si>
  <si>
    <r>
      <t xml:space="preserve">  The consolidated financial statements are prepared or presented in accordance with accounting principles generally accepted 
</t>
    </r>
    <r>
      <rPr>
        <sz val="14"/>
        <rFont val="ＭＳ Ｐゴシック"/>
        <family val="3"/>
        <charset val="128"/>
      </rPr>
      <t>　</t>
    </r>
    <r>
      <rPr>
        <sz val="14"/>
        <rFont val="Arial"/>
        <family val="2"/>
      </rPr>
      <t>in the United States of America.</t>
    </r>
    <phoneticPr fontId="2"/>
  </si>
  <si>
    <t>-</t>
    <phoneticPr fontId="1"/>
  </si>
  <si>
    <r>
      <rPr>
        <sz val="10"/>
        <rFont val="ＭＳ Ｐゴシック"/>
        <family val="3"/>
        <charset val="128"/>
      </rPr>
      <t>（注</t>
    </r>
    <r>
      <rPr>
        <sz val="10"/>
        <rFont val="ＭＳ Ｐゴシック"/>
        <family val="3"/>
        <charset val="128"/>
      </rPr>
      <t>）</t>
    </r>
    <r>
      <rPr>
        <sz val="10"/>
        <rFont val="Arial"/>
        <family val="2"/>
      </rPr>
      <t xml:space="preserve"> 2012</t>
    </r>
    <r>
      <rPr>
        <sz val="10"/>
        <rFont val="ＭＳ Ｐゴシック"/>
        <family val="3"/>
        <charset val="128"/>
      </rPr>
      <t>年</t>
    </r>
    <r>
      <rPr>
        <sz val="10"/>
        <rFont val="Arial"/>
        <family val="2"/>
      </rPr>
      <t>3</t>
    </r>
    <r>
      <rPr>
        <sz val="10"/>
        <rFont val="ＭＳ Ｐゴシック"/>
        <family val="3"/>
        <charset val="128"/>
      </rPr>
      <t>月期</t>
    </r>
    <rPh sb="1" eb="2">
      <t>チュウ</t>
    </rPh>
    <rPh sb="8" eb="9">
      <t>ネン</t>
    </rPh>
    <rPh sb="10" eb="12">
      <t>ガツキ</t>
    </rPh>
    <phoneticPr fontId="2"/>
  </si>
  <si>
    <t>-</t>
    <phoneticPr fontId="1"/>
  </si>
  <si>
    <r>
      <rPr>
        <sz val="10"/>
        <rFont val="ＭＳ Ｐゴシック"/>
        <family val="3"/>
        <charset val="128"/>
      </rPr>
      <t>（注</t>
    </r>
    <r>
      <rPr>
        <sz val="10"/>
        <rFont val="Arial"/>
        <family val="2"/>
      </rPr>
      <t>1</t>
    </r>
    <r>
      <rPr>
        <sz val="10"/>
        <rFont val="ＭＳ Ｐゴシック"/>
        <family val="3"/>
        <charset val="128"/>
      </rPr>
      <t>）</t>
    </r>
    <r>
      <rPr>
        <sz val="10"/>
        <rFont val="Arial"/>
        <family val="2"/>
      </rPr>
      <t/>
    </r>
    <rPh sb="1" eb="2">
      <t>チュウ</t>
    </rPh>
    <phoneticPr fontId="2"/>
  </si>
  <si>
    <t>Note 1 :</t>
    <phoneticPr fontId="2"/>
  </si>
  <si>
    <r>
      <rPr>
        <sz val="10"/>
        <rFont val="ＭＳ Ｐゴシック"/>
        <family val="3"/>
        <charset val="128"/>
      </rPr>
      <t>（注</t>
    </r>
    <r>
      <rPr>
        <sz val="10"/>
        <rFont val="Arial"/>
        <family val="2"/>
      </rPr>
      <t>2</t>
    </r>
    <r>
      <rPr>
        <sz val="10"/>
        <rFont val="ＭＳ Ｐゴシック"/>
        <family val="3"/>
        <charset val="128"/>
      </rPr>
      <t>）</t>
    </r>
    <r>
      <rPr>
        <sz val="10"/>
        <rFont val="Arial"/>
        <family val="2"/>
      </rPr>
      <t/>
    </r>
    <rPh sb="1" eb="2">
      <t>チュウ</t>
    </rPh>
    <phoneticPr fontId="2"/>
  </si>
  <si>
    <t>（注5）</t>
    <rPh sb="1" eb="2">
      <t>チュウ</t>
    </rPh>
    <phoneticPr fontId="2"/>
  </si>
  <si>
    <r>
      <rPr>
        <sz val="10"/>
        <rFont val="ＭＳ Ｐゴシック"/>
        <family val="3"/>
        <charset val="128"/>
      </rPr>
      <t>ソニー株式会社より譲渡された電池事業は、</t>
    </r>
    <r>
      <rPr>
        <sz val="10"/>
        <rFont val="Arial"/>
        <family val="2"/>
      </rPr>
      <t>2018</t>
    </r>
    <r>
      <rPr>
        <sz val="10"/>
        <rFont val="ＭＳ Ｐゴシック"/>
        <family val="3"/>
        <charset val="128"/>
      </rPr>
      <t>年</t>
    </r>
    <r>
      <rPr>
        <sz val="10"/>
        <rFont val="Arial"/>
        <family val="2"/>
      </rPr>
      <t>3</t>
    </r>
    <r>
      <rPr>
        <sz val="10"/>
        <rFont val="ＭＳ Ｐゴシック"/>
        <family val="3"/>
        <charset val="128"/>
      </rPr>
      <t>月期より「その他コンポーネント」に含んでおります。</t>
    </r>
    <rPh sb="3" eb="5">
      <t>カブシキ</t>
    </rPh>
    <rPh sb="5" eb="7">
      <t>カイシャ</t>
    </rPh>
    <rPh sb="9" eb="11">
      <t>ジョウト</t>
    </rPh>
    <rPh sb="14" eb="16">
      <t>デンチ</t>
    </rPh>
    <rPh sb="16" eb="18">
      <t>ジギョウ</t>
    </rPh>
    <rPh sb="24" eb="25">
      <t>ネン</t>
    </rPh>
    <rPh sb="26" eb="28">
      <t>ガツキ</t>
    </rPh>
    <rPh sb="33" eb="34">
      <t>タ</t>
    </rPh>
    <rPh sb="43" eb="44">
      <t>フク</t>
    </rPh>
    <phoneticPr fontId="2"/>
  </si>
  <si>
    <t>The battery business transferred from Sony Corporation has been included in Other Components for the year ended March 31, 2018.</t>
    <phoneticPr fontId="1"/>
  </si>
  <si>
    <r>
      <t>2018</t>
    </r>
    <r>
      <rPr>
        <sz val="10"/>
        <rFont val="ＭＳ Ｐゴシック"/>
        <family val="3"/>
        <charset val="128"/>
      </rPr>
      <t>年</t>
    </r>
    <r>
      <rPr>
        <sz val="10"/>
        <rFont val="Arial"/>
        <family val="2"/>
      </rPr>
      <t>3</t>
    </r>
    <r>
      <rPr>
        <sz val="10"/>
        <rFont val="ＭＳ Ｐゴシック"/>
        <family val="3"/>
        <charset val="128"/>
      </rPr>
      <t>月期より、新会計基準（</t>
    </r>
    <r>
      <rPr>
        <sz val="10"/>
        <rFont val="Arial"/>
        <family val="2"/>
      </rPr>
      <t>ASU2015-17</t>
    </r>
    <r>
      <rPr>
        <sz val="10"/>
        <rFont val="ＭＳ Ｐゴシック"/>
        <family val="3"/>
        <charset val="128"/>
      </rPr>
      <t>）の適用に伴い繰延税金資産・負債を固定科目に集約させております。</t>
    </r>
    <rPh sb="4" eb="5">
      <t>ネン</t>
    </rPh>
    <rPh sb="6" eb="7">
      <t>ガツ</t>
    </rPh>
    <rPh sb="7" eb="8">
      <t>キ</t>
    </rPh>
    <rPh sb="32" eb="33">
      <t>トモナ</t>
    </rPh>
    <phoneticPr fontId="2"/>
  </si>
  <si>
    <t>Prior to April 1, 2009, the Companies classified all available-for-sale debt securities as current assets without consideration of contractual maturities. On April 1, 2009, the Companies changed accounting method by which debt securities are classified as current or long-term investments based on their contractual maturities, unless the Companies intend to sell an investment within the next twelve months, in which case it is classified as current. The Companies believe this new method is a preferable accounting method as it better reflects when cash will be realized.  In accordance with Financial Accounting Standards Board (FASB) Accounting Standards Codification (ASC) 250, "Accounting Changes and Error Corrections" (the provisions which were previously included in SFAS No. 154,  “Accounting Changes and Error Corrections, a replacement of APB Opinion No. 20 and FASB Statement No. 3”), this change is accounted for as a change in accounting principle. There is no effect on income and earning per share, and no cumulative effect on April 1, 2008 due to this change.
In connection with this accounting change, certain debt securities of 197,375 million Yen and 82,203 million Yen as of March 31, 2010 and March 31, 2009, respectively, have been reclassified to long-term. Also, current deferred tax assets of 452 million Yen and 718 million Yen, and current deferred tax liabilities of 879 million Yen and 175 million Yen, as of March 31, 2010 and March 31, 2009, respectively, have been reclassified to long-term before offsetting deferred tax assets and liabilities.</t>
    <phoneticPr fontId="2"/>
  </si>
  <si>
    <t>Note : Year ended March 31, 2012</t>
    <phoneticPr fontId="2"/>
  </si>
  <si>
    <t>負ののれん発生益</t>
    <rPh sb="0" eb="1">
      <t>フ</t>
    </rPh>
    <rPh sb="5" eb="7">
      <t>ハッセイ</t>
    </rPh>
    <rPh sb="7" eb="8">
      <t>エキ</t>
    </rPh>
    <phoneticPr fontId="1"/>
  </si>
  <si>
    <t>Gain on bargain purchase</t>
    <phoneticPr fontId="1"/>
  </si>
  <si>
    <t>-</t>
    <phoneticPr fontId="1"/>
  </si>
  <si>
    <r>
      <t>■連結貸借対照表　　　</t>
    </r>
    <r>
      <rPr>
        <b/>
        <sz val="14"/>
        <rFont val="Arial"/>
        <family val="2"/>
      </rPr>
      <t>Consolidated Balance Sheets</t>
    </r>
    <rPh sb="1" eb="3">
      <t>レンケツ</t>
    </rPh>
    <rPh sb="3" eb="5">
      <t>タイシャク</t>
    </rPh>
    <rPh sb="5" eb="8">
      <t>タイショウヒョウ</t>
    </rPh>
    <phoneticPr fontId="2"/>
  </si>
  <si>
    <r>
      <t>■連結損益計算書　　　</t>
    </r>
    <r>
      <rPr>
        <b/>
        <sz val="14"/>
        <rFont val="Arial"/>
        <family val="2"/>
      </rPr>
      <t>Consolidated Statements of Income</t>
    </r>
    <rPh sb="1" eb="3">
      <t>レンケツ</t>
    </rPh>
    <rPh sb="3" eb="5">
      <t>ソンエキ</t>
    </rPh>
    <rPh sb="5" eb="8">
      <t>ケイサンショ</t>
    </rPh>
    <phoneticPr fontId="2"/>
  </si>
  <si>
    <r>
      <t>■連結キャッシュ・フロー計算書　　　</t>
    </r>
    <r>
      <rPr>
        <b/>
        <sz val="14"/>
        <rFont val="Arial"/>
        <family val="2"/>
      </rPr>
      <t>Consolidated Statements of Cash Flows</t>
    </r>
    <rPh sb="1" eb="3">
      <t>レンケツ</t>
    </rPh>
    <rPh sb="12" eb="15">
      <t>ケイサンショ</t>
    </rPh>
    <phoneticPr fontId="2"/>
  </si>
  <si>
    <t>Sales by Product, Application and Area (Consolidated)</t>
    <phoneticPr fontId="2"/>
  </si>
  <si>
    <r>
      <t>■事業の種類別セグメント情報（連結）　　　</t>
    </r>
    <r>
      <rPr>
        <b/>
        <sz val="14"/>
        <rFont val="Arial"/>
        <family val="2"/>
      </rPr>
      <t>Operating Segment Information (Consolidated)</t>
    </r>
    <rPh sb="1" eb="3">
      <t>ジギョウ</t>
    </rPh>
    <rPh sb="4" eb="6">
      <t>シュルイ</t>
    </rPh>
    <rPh sb="6" eb="7">
      <t>ベツ</t>
    </rPh>
    <rPh sb="12" eb="14">
      <t>ジョウホウ</t>
    </rPh>
    <rPh sb="15" eb="17">
      <t>レンケツ</t>
    </rPh>
    <phoneticPr fontId="2"/>
  </si>
  <si>
    <r>
      <t>■その他の情報（連結）　　　</t>
    </r>
    <r>
      <rPr>
        <b/>
        <sz val="14"/>
        <rFont val="Arial"/>
        <family val="2"/>
      </rPr>
      <t>Other Information (Consolidated)</t>
    </r>
    <rPh sb="3" eb="4">
      <t>タ</t>
    </rPh>
    <rPh sb="5" eb="7">
      <t>ジョウホウ</t>
    </rPh>
    <rPh sb="8" eb="10">
      <t>レンケツ</t>
    </rPh>
    <phoneticPr fontId="2"/>
  </si>
  <si>
    <t xml:space="preserve"> 外部顧客に対する売上高</t>
    <phoneticPr fontId="1"/>
  </si>
  <si>
    <t xml:space="preserve"> セグメント間の内部売上高</t>
    <phoneticPr fontId="2"/>
  </si>
  <si>
    <t xml:space="preserve"> 計</t>
    <rPh sb="1" eb="2">
      <t>ケイ</t>
    </rPh>
    <phoneticPr fontId="2"/>
  </si>
  <si>
    <t xml:space="preserve"> 外部顧客に対する売上高</t>
    <phoneticPr fontId="1"/>
  </si>
  <si>
    <t xml:space="preserve"> セグメント間の内部売上高</t>
    <phoneticPr fontId="2"/>
  </si>
  <si>
    <t xml:space="preserve"> 外部顧客に対する売上高</t>
    <phoneticPr fontId="1"/>
  </si>
  <si>
    <t xml:space="preserve"> セグメント間の内部売上高</t>
    <phoneticPr fontId="2"/>
  </si>
  <si>
    <r>
      <t>（注</t>
    </r>
    <r>
      <rPr>
        <sz val="10"/>
        <rFont val="ＭＳ Ｐゴシック"/>
        <family val="3"/>
        <charset val="128"/>
      </rPr>
      <t>）</t>
    </r>
    <rPh sb="1" eb="2">
      <t>チュウ</t>
    </rPh>
    <phoneticPr fontId="2"/>
  </si>
  <si>
    <t>Note :</t>
    <phoneticPr fontId="2"/>
  </si>
  <si>
    <r>
      <t>百万円　　</t>
    </r>
    <r>
      <rPr>
        <sz val="10"/>
        <rFont val="Arial"/>
        <family val="2"/>
      </rPr>
      <t>Millions of yen</t>
    </r>
    <phoneticPr fontId="2"/>
  </si>
  <si>
    <r>
      <t>2010</t>
    </r>
    <r>
      <rPr>
        <sz val="10"/>
        <rFont val="ＭＳ Ｐゴシック"/>
        <family val="3"/>
        <charset val="128"/>
      </rPr>
      <t>年</t>
    </r>
    <r>
      <rPr>
        <sz val="10"/>
        <rFont val="Arial"/>
        <family val="2"/>
      </rPr>
      <t>3</t>
    </r>
    <r>
      <rPr>
        <sz val="10"/>
        <rFont val="ＭＳ Ｐゴシック"/>
        <family val="3"/>
        <charset val="128"/>
      </rPr>
      <t>月期より、従来「高周波デバイス」に含めていた近距離無線通信モジュール、多層デバイス、及び「モジュール製品」に含めていた回路モジュールを「通信モジュール」として区分表示し、「モジュール製品」に含めていた電源を「その他モジュール」として区分表示することとしました。また、従来「高周波デバイス」に含めていたコネクタ、アイソレータは、「その他製品」に含めていた</t>
    </r>
    <r>
      <rPr>
        <sz val="10"/>
        <rFont val="Arial"/>
        <family val="2"/>
      </rPr>
      <t>EMI</t>
    </r>
    <r>
      <rPr>
        <sz val="10"/>
        <rFont val="ＭＳ Ｐゴシック"/>
        <family val="3"/>
        <charset val="128"/>
      </rPr>
      <t>除去フィルタ、コイル、センサ、抵抗器などとともに「その他コンポーネント」として区分表示することとしました。
さらに、これらの製品区分の再編、変更と合わせて、「コンデンサ」、「圧電製品」、「その他コンポーネント」をまとめた区分として「コンポーネント」を、「通信モジュール」と「その他モジュール」をまとめた区分として「モジュール」をそれぞれ新たに設定することとしました。</t>
    </r>
    <r>
      <rPr>
        <sz val="10"/>
        <rFont val="ＭＳ Ｐゴシック"/>
        <family val="3"/>
        <charset val="128"/>
      </rPr>
      <t>なお、増減比較のため</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月期の数値についても見直し後の分類区分により表示しております。</t>
    </r>
    <rPh sb="4" eb="5">
      <t>ネン</t>
    </rPh>
    <rPh sb="6" eb="7">
      <t>ツキ</t>
    </rPh>
    <rPh sb="7" eb="8">
      <t>キ</t>
    </rPh>
    <rPh sb="11" eb="13">
      <t>ジュウライ</t>
    </rPh>
    <rPh sb="14" eb="17">
      <t>コウシュウハ</t>
    </rPh>
    <rPh sb="23" eb="24">
      <t>フク</t>
    </rPh>
    <rPh sb="28" eb="31">
      <t>キンキョリ</t>
    </rPh>
    <rPh sb="31" eb="33">
      <t>ムセン</t>
    </rPh>
    <rPh sb="33" eb="35">
      <t>ツウシン</t>
    </rPh>
    <rPh sb="41" eb="43">
      <t>タソウ</t>
    </rPh>
    <rPh sb="48" eb="49">
      <t>オヨ</t>
    </rPh>
    <rPh sb="56" eb="58">
      <t>セイヒン</t>
    </rPh>
    <rPh sb="60" eb="61">
      <t>フク</t>
    </rPh>
    <rPh sb="65" eb="67">
      <t>カイロ</t>
    </rPh>
    <rPh sb="74" eb="76">
      <t>ツウシン</t>
    </rPh>
    <rPh sb="85" eb="87">
      <t>クブン</t>
    </rPh>
    <rPh sb="87" eb="89">
      <t>ヒョウジ</t>
    </rPh>
    <rPh sb="97" eb="99">
      <t>セイヒン</t>
    </rPh>
    <rPh sb="101" eb="102">
      <t>フク</t>
    </rPh>
    <rPh sb="106" eb="108">
      <t>デンゲン</t>
    </rPh>
    <rPh sb="112" eb="113">
      <t>タ</t>
    </rPh>
    <rPh sb="122" eb="124">
      <t>クブン</t>
    </rPh>
    <rPh sb="124" eb="126">
      <t>ヒョウジ</t>
    </rPh>
    <rPh sb="139" eb="141">
      <t>ジュウライ</t>
    </rPh>
    <rPh sb="142" eb="145">
      <t>コウシュウハ</t>
    </rPh>
    <rPh sb="151" eb="152">
      <t>フク</t>
    </rPh>
    <rPh sb="172" eb="173">
      <t>タ</t>
    </rPh>
    <rPh sb="173" eb="175">
      <t>セイヒン</t>
    </rPh>
    <rPh sb="177" eb="178">
      <t>フク</t>
    </rPh>
    <rPh sb="185" eb="187">
      <t>ジョキョ</t>
    </rPh>
    <rPh sb="200" eb="203">
      <t>テイコウキ</t>
    </rPh>
    <rPh sb="212" eb="213">
      <t>タ</t>
    </rPh>
    <rPh sb="224" eb="226">
      <t>クブン</t>
    </rPh>
    <rPh sb="226" eb="228">
      <t>ヒョウジ</t>
    </rPh>
    <rPh sb="247" eb="249">
      <t>セイヒン</t>
    </rPh>
    <rPh sb="249" eb="251">
      <t>クブン</t>
    </rPh>
    <rPh sb="252" eb="254">
      <t>サイヘン</t>
    </rPh>
    <rPh sb="255" eb="257">
      <t>ヘンコウ</t>
    </rPh>
    <rPh sb="258" eb="259">
      <t>ア</t>
    </rPh>
    <rPh sb="272" eb="274">
      <t>アツデン</t>
    </rPh>
    <rPh sb="274" eb="276">
      <t>セイヒン</t>
    </rPh>
    <rPh sb="281" eb="282">
      <t>タ</t>
    </rPh>
    <rPh sb="295" eb="297">
      <t>クブン</t>
    </rPh>
    <rPh sb="312" eb="314">
      <t>ツウシン</t>
    </rPh>
    <rPh sb="324" eb="325">
      <t>タ</t>
    </rPh>
    <rPh sb="336" eb="338">
      <t>クブン</t>
    </rPh>
    <rPh sb="353" eb="354">
      <t>アラ</t>
    </rPh>
    <rPh sb="356" eb="358">
      <t>セッテイ</t>
    </rPh>
    <phoneticPr fontId="2"/>
  </si>
  <si>
    <t>The classification of products has been changed from the year ended March 31, 2010. Short-range wireless communication modules and multilayer ceramic devices, previously included in “Microwave Devices”, and circuit modules, previously included in “Module products”, have been separated from these classifications and are indicated as “Communication Modules”.
Connectors and isolators, previously included in “Microwave Devices” are indicated as “Other Components”, together with EMI suppression filters, coils, sensors, and resistors, previously classified as “Other Products”.
Along with the reclassification and change of product classification, we have newly made “Components” category and “Modules” category. “Components” include “Capacitors”, “Piezoelectric Components“ and “Other Components”, and “Modules” consist of “Communication Modules” and “Other Modules”. The figures for the year ended March 31, 2009 have been reclassified for comparison.</t>
    <phoneticPr fontId="2"/>
  </si>
  <si>
    <t>Due to the change of sales by area, the classification of area has been changed from the year ended March 31, 2010. Sales of products for Greater China, previously included in "Asia and Others", have been separated from these areas and indicated as "Greater China". The figures for the year ended March 31, 2009 have been reclassified for comparison.</t>
    <phoneticPr fontId="2"/>
  </si>
  <si>
    <r>
      <t>2009</t>
    </r>
    <r>
      <rPr>
        <sz val="10"/>
        <rFont val="ＭＳ Ｐゴシック"/>
        <family val="3"/>
        <charset val="128"/>
      </rPr>
      <t>年</t>
    </r>
    <r>
      <rPr>
        <sz val="10"/>
        <rFont val="Arial"/>
        <family val="2"/>
      </rPr>
      <t>3</t>
    </r>
    <r>
      <rPr>
        <sz val="10"/>
        <rFont val="ＭＳ Ｐゴシック"/>
        <family val="3"/>
        <charset val="128"/>
      </rPr>
      <t>月期まで満期日を考慮せず、売却可能有価証券に分類されるすべての債券を流動資産に分類しておりましたが、債券の満期日に応じて連結財務諸表上表示した方がより明確であるため、</t>
    </r>
    <r>
      <rPr>
        <sz val="10"/>
        <rFont val="Arial"/>
        <family val="2"/>
      </rPr>
      <t>2010</t>
    </r>
    <r>
      <rPr>
        <sz val="10"/>
        <rFont val="ＭＳ Ｐゴシック"/>
        <family val="3"/>
        <charset val="128"/>
      </rPr>
      <t>年</t>
    </r>
    <r>
      <rPr>
        <sz val="10"/>
        <rFont val="Arial"/>
        <family val="2"/>
      </rPr>
      <t>3</t>
    </r>
    <r>
      <rPr>
        <sz val="10"/>
        <rFont val="ＭＳ Ｐゴシック"/>
        <family val="3"/>
        <charset val="128"/>
      </rPr>
      <t>月期より、満期日が</t>
    </r>
    <r>
      <rPr>
        <sz val="10"/>
        <rFont val="Arial"/>
        <family val="2"/>
      </rPr>
      <t>1</t>
    </r>
    <r>
      <rPr>
        <sz val="10"/>
        <rFont val="ＭＳ Ｐゴシック"/>
        <family val="3"/>
        <charset val="128"/>
      </rPr>
      <t>年超の売却可能有価証券について、</t>
    </r>
    <r>
      <rPr>
        <sz val="10"/>
        <rFont val="Arial"/>
        <family val="2"/>
      </rPr>
      <t>1</t>
    </r>
    <r>
      <rPr>
        <sz val="10"/>
        <rFont val="ＭＳ Ｐゴシック"/>
        <family val="3"/>
        <charset val="128"/>
      </rPr>
      <t>年内に売却する予定があるものを除いて、投資有価証券に区分を変更しております。この変更は、米国の「財務会計基準審議会（</t>
    </r>
    <r>
      <rPr>
        <sz val="10"/>
        <rFont val="Arial"/>
        <family val="2"/>
      </rPr>
      <t>FASB</t>
    </r>
    <r>
      <rPr>
        <sz val="10"/>
        <rFont val="ＭＳ Ｐゴシック"/>
        <family val="3"/>
        <charset val="128"/>
      </rPr>
      <t>）会計基準書（</t>
    </r>
    <r>
      <rPr>
        <sz val="10"/>
        <rFont val="Arial"/>
        <family val="2"/>
      </rPr>
      <t>ASC</t>
    </r>
    <r>
      <rPr>
        <sz val="10"/>
        <rFont val="ＭＳ Ｐゴシック"/>
        <family val="3"/>
        <charset val="128"/>
      </rPr>
      <t>）</t>
    </r>
    <r>
      <rPr>
        <sz val="10"/>
        <rFont val="Arial"/>
        <family val="2"/>
      </rPr>
      <t>250</t>
    </r>
    <r>
      <rPr>
        <sz val="10"/>
        <rFont val="ＭＳ Ｐゴシック"/>
        <family val="3"/>
        <charset val="128"/>
      </rPr>
      <t>（会計上の変更及び誤謬の訂正）」（旧</t>
    </r>
    <r>
      <rPr>
        <sz val="10"/>
        <rFont val="Arial"/>
        <family val="2"/>
      </rPr>
      <t>FASB</t>
    </r>
    <r>
      <rPr>
        <sz val="10"/>
        <rFont val="ＭＳ Ｐゴシック"/>
        <family val="3"/>
        <charset val="128"/>
      </rPr>
      <t>基準書第</t>
    </r>
    <r>
      <rPr>
        <sz val="10"/>
        <rFont val="Arial"/>
        <family val="2"/>
      </rPr>
      <t>154</t>
    </r>
    <r>
      <rPr>
        <sz val="10"/>
        <rFont val="ＭＳ Ｐゴシック"/>
        <family val="3"/>
        <charset val="128"/>
      </rPr>
      <t>号「会計上の変更及び誤謬の訂正</t>
    </r>
    <r>
      <rPr>
        <sz val="10"/>
        <rFont val="Arial"/>
        <family val="2"/>
      </rPr>
      <t>-</t>
    </r>
    <r>
      <rPr>
        <sz val="10"/>
        <rFont val="ＭＳ Ｐゴシック"/>
        <family val="3"/>
        <charset val="128"/>
      </rPr>
      <t>会計原則審議会（</t>
    </r>
    <r>
      <rPr>
        <sz val="10"/>
        <rFont val="Arial"/>
        <family val="2"/>
      </rPr>
      <t>APB</t>
    </r>
    <r>
      <rPr>
        <sz val="10"/>
        <rFont val="ＭＳ Ｐゴシック"/>
        <family val="3"/>
        <charset val="128"/>
      </rPr>
      <t>）意見書第</t>
    </r>
    <r>
      <rPr>
        <sz val="10"/>
        <rFont val="Arial"/>
        <family val="2"/>
      </rPr>
      <t>20</t>
    </r>
    <r>
      <rPr>
        <sz val="10"/>
        <rFont val="ＭＳ Ｐゴシック"/>
        <family val="3"/>
        <charset val="128"/>
      </rPr>
      <t>号及び</t>
    </r>
    <r>
      <rPr>
        <sz val="10"/>
        <rFont val="Arial"/>
        <family val="2"/>
      </rPr>
      <t>FASB</t>
    </r>
    <r>
      <rPr>
        <sz val="10"/>
        <rFont val="ＭＳ Ｐゴシック"/>
        <family val="3"/>
        <charset val="128"/>
      </rPr>
      <t>基準書第</t>
    </r>
    <r>
      <rPr>
        <sz val="10"/>
        <rFont val="Arial"/>
        <family val="2"/>
      </rPr>
      <t>3</t>
    </r>
    <r>
      <rPr>
        <sz val="10"/>
        <rFont val="ＭＳ Ｐゴシック"/>
        <family val="3"/>
        <charset val="128"/>
      </rPr>
      <t>号の置換</t>
    </r>
    <r>
      <rPr>
        <sz val="10"/>
        <rFont val="Arial"/>
        <family val="2"/>
      </rPr>
      <t>-</t>
    </r>
    <r>
      <rPr>
        <sz val="10"/>
        <rFont val="ＭＳ Ｐゴシック"/>
        <family val="3"/>
        <charset val="128"/>
      </rPr>
      <t>」）に従い、会計方針の変更として取り扱われます。当該変更による、当社グループの損益及び</t>
    </r>
    <r>
      <rPr>
        <sz val="10"/>
        <rFont val="Arial"/>
        <family val="2"/>
      </rPr>
      <t>1</t>
    </r>
    <r>
      <rPr>
        <sz val="10"/>
        <rFont val="ＭＳ Ｐゴシック"/>
        <family val="3"/>
        <charset val="128"/>
      </rPr>
      <t>株当たり利益に与える影響、並びに</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月期の期首累積的影響はありません。
当該変更により、</t>
    </r>
    <r>
      <rPr>
        <sz val="10"/>
        <rFont val="Arial"/>
        <family val="2"/>
      </rPr>
      <t>2010</t>
    </r>
    <r>
      <rPr>
        <sz val="10"/>
        <rFont val="ＭＳ Ｐゴシック"/>
        <family val="3"/>
        <charset val="128"/>
      </rPr>
      <t>年</t>
    </r>
    <r>
      <rPr>
        <sz val="10"/>
        <rFont val="Arial"/>
        <family val="2"/>
      </rPr>
      <t>3</t>
    </r>
    <r>
      <rPr>
        <sz val="10"/>
        <rFont val="ＭＳ Ｐゴシック"/>
        <family val="3"/>
        <charset val="128"/>
      </rPr>
      <t>月末及び</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月末における債券のうち、</t>
    </r>
    <r>
      <rPr>
        <sz val="10"/>
        <rFont val="Arial"/>
        <family val="2"/>
      </rPr>
      <t>2010</t>
    </r>
    <r>
      <rPr>
        <sz val="10"/>
        <rFont val="ＭＳ Ｐゴシック"/>
        <family val="3"/>
        <charset val="128"/>
      </rPr>
      <t>年</t>
    </r>
    <r>
      <rPr>
        <sz val="10"/>
        <rFont val="Arial"/>
        <family val="2"/>
      </rPr>
      <t>3</t>
    </r>
    <r>
      <rPr>
        <sz val="10"/>
        <rFont val="ＭＳ Ｐゴシック"/>
        <family val="3"/>
        <charset val="128"/>
      </rPr>
      <t>月末</t>
    </r>
    <r>
      <rPr>
        <sz val="10"/>
        <rFont val="Arial"/>
        <family val="2"/>
      </rPr>
      <t>197,375</t>
    </r>
    <r>
      <rPr>
        <sz val="10"/>
        <rFont val="ＭＳ Ｐゴシック"/>
        <family val="3"/>
        <charset val="128"/>
      </rPr>
      <t>百万円及び</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月末</t>
    </r>
    <r>
      <rPr>
        <sz val="10"/>
        <rFont val="Arial"/>
        <family val="2"/>
      </rPr>
      <t>82,203</t>
    </r>
    <r>
      <rPr>
        <sz val="10"/>
        <rFont val="ＭＳ Ｐゴシック"/>
        <family val="3"/>
        <charset val="128"/>
      </rPr>
      <t>百万円が投資有価証券に分類されており、これに伴い、繰延税金資産・負債の相殺前の繰延税金資産のうち</t>
    </r>
    <r>
      <rPr>
        <sz val="10"/>
        <rFont val="Arial"/>
        <family val="2"/>
      </rPr>
      <t>2010</t>
    </r>
    <r>
      <rPr>
        <sz val="10"/>
        <rFont val="ＭＳ Ｐゴシック"/>
        <family val="3"/>
        <charset val="128"/>
      </rPr>
      <t>年</t>
    </r>
    <r>
      <rPr>
        <sz val="10"/>
        <rFont val="Arial"/>
        <family val="2"/>
      </rPr>
      <t>3</t>
    </r>
    <r>
      <rPr>
        <sz val="10"/>
        <rFont val="ＭＳ Ｐゴシック"/>
        <family val="3"/>
        <charset val="128"/>
      </rPr>
      <t>月末</t>
    </r>
    <r>
      <rPr>
        <sz val="10"/>
        <rFont val="Arial"/>
        <family val="2"/>
      </rPr>
      <t>452</t>
    </r>
    <r>
      <rPr>
        <sz val="10"/>
        <rFont val="ＭＳ Ｐゴシック"/>
        <family val="3"/>
        <charset val="128"/>
      </rPr>
      <t>百万円及び</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月末</t>
    </r>
    <r>
      <rPr>
        <sz val="10"/>
        <rFont val="Arial"/>
        <family val="2"/>
      </rPr>
      <t>718</t>
    </r>
    <r>
      <rPr>
        <sz val="10"/>
        <rFont val="ＭＳ Ｐゴシック"/>
        <family val="3"/>
        <charset val="128"/>
      </rPr>
      <t>百万円が繰延税金資産（流動）から繰延税金資産（固定）に、繰延税金負債のうち</t>
    </r>
    <r>
      <rPr>
        <sz val="10"/>
        <rFont val="Arial"/>
        <family val="2"/>
      </rPr>
      <t>2010</t>
    </r>
    <r>
      <rPr>
        <sz val="10"/>
        <rFont val="ＭＳ Ｐゴシック"/>
        <family val="3"/>
        <charset val="128"/>
      </rPr>
      <t>年</t>
    </r>
    <r>
      <rPr>
        <sz val="10"/>
        <rFont val="Arial"/>
        <family val="2"/>
      </rPr>
      <t>3</t>
    </r>
    <r>
      <rPr>
        <sz val="10"/>
        <rFont val="ＭＳ Ｐゴシック"/>
        <family val="3"/>
        <charset val="128"/>
      </rPr>
      <t>月末</t>
    </r>
    <r>
      <rPr>
        <sz val="10"/>
        <rFont val="Arial"/>
        <family val="2"/>
      </rPr>
      <t>879</t>
    </r>
    <r>
      <rPr>
        <sz val="10"/>
        <rFont val="ＭＳ Ｐゴシック"/>
        <family val="3"/>
        <charset val="128"/>
      </rPr>
      <t>百万円及び</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月末</t>
    </r>
    <r>
      <rPr>
        <sz val="10"/>
        <rFont val="Arial"/>
        <family val="2"/>
      </rPr>
      <t>175</t>
    </r>
    <r>
      <rPr>
        <sz val="10"/>
        <rFont val="ＭＳ Ｐゴシック"/>
        <family val="3"/>
        <charset val="128"/>
      </rPr>
      <t>百万円が繰延税金負債（流動）から繰延税金負債（固定）に分類されております。</t>
    </r>
    <rPh sb="4" eb="5">
      <t>ネン</t>
    </rPh>
    <rPh sb="6" eb="7">
      <t>ツキ</t>
    </rPh>
    <rPh sb="93" eb="94">
      <t>ネン</t>
    </rPh>
    <rPh sb="95" eb="96">
      <t>ツキ</t>
    </rPh>
    <rPh sb="123" eb="124">
      <t>ナイ</t>
    </rPh>
    <rPh sb="170" eb="172">
      <t>ザイム</t>
    </rPh>
    <rPh sb="172" eb="174">
      <t>カイケイ</t>
    </rPh>
    <rPh sb="174" eb="176">
      <t>キジュン</t>
    </rPh>
    <rPh sb="176" eb="179">
      <t>シンギカイ</t>
    </rPh>
    <rPh sb="185" eb="187">
      <t>カイケイ</t>
    </rPh>
    <rPh sb="187" eb="189">
      <t>キジュン</t>
    </rPh>
    <rPh sb="189" eb="190">
      <t>カ</t>
    </rPh>
    <rPh sb="199" eb="201">
      <t>カイケイ</t>
    </rPh>
    <rPh sb="201" eb="202">
      <t>ジョウ</t>
    </rPh>
    <rPh sb="203" eb="205">
      <t>ヘンコウ</t>
    </rPh>
    <rPh sb="205" eb="206">
      <t>オヨ</t>
    </rPh>
    <rPh sb="207" eb="209">
      <t>ゴビュウ</t>
    </rPh>
    <rPh sb="210" eb="212">
      <t>テイセイ</t>
    </rPh>
    <rPh sb="215" eb="216">
      <t>キュウ</t>
    </rPh>
    <rPh sb="220" eb="222">
      <t>キジュン</t>
    </rPh>
    <rPh sb="222" eb="223">
      <t>カ</t>
    </rPh>
    <rPh sb="223" eb="224">
      <t>ダイ</t>
    </rPh>
    <rPh sb="227" eb="228">
      <t>ゴウ</t>
    </rPh>
    <rPh sb="229" eb="231">
      <t>カイケイ</t>
    </rPh>
    <rPh sb="231" eb="232">
      <t>ジョウ</t>
    </rPh>
    <rPh sb="233" eb="235">
      <t>ヘンコウ</t>
    </rPh>
    <rPh sb="235" eb="236">
      <t>オヨ</t>
    </rPh>
    <rPh sb="237" eb="239">
      <t>ゴビュウ</t>
    </rPh>
    <rPh sb="240" eb="242">
      <t>テイセイ</t>
    </rPh>
    <rPh sb="243" eb="245">
      <t>カイケイ</t>
    </rPh>
    <rPh sb="245" eb="247">
      <t>ゲンソク</t>
    </rPh>
    <rPh sb="247" eb="250">
      <t>シンギカイ</t>
    </rPh>
    <rPh sb="284" eb="286">
      <t>カイケイ</t>
    </rPh>
    <rPh sb="286" eb="288">
      <t>ホウシン</t>
    </rPh>
    <rPh sb="289" eb="291">
      <t>ヘンコウ</t>
    </rPh>
    <rPh sb="294" eb="295">
      <t>ト</t>
    </rPh>
    <rPh sb="296" eb="297">
      <t>アツカ</t>
    </rPh>
    <rPh sb="302" eb="304">
      <t>トウガイ</t>
    </rPh>
    <rPh sb="304" eb="306">
      <t>ヘンコウ</t>
    </rPh>
    <rPh sb="310" eb="312">
      <t>トウシャ</t>
    </rPh>
    <rPh sb="317" eb="319">
      <t>ソンエキ</t>
    </rPh>
    <rPh sb="319" eb="320">
      <t>オヨ</t>
    </rPh>
    <rPh sb="322" eb="323">
      <t>カブ</t>
    </rPh>
    <rPh sb="323" eb="324">
      <t>ア</t>
    </rPh>
    <rPh sb="326" eb="328">
      <t>リエキ</t>
    </rPh>
    <rPh sb="329" eb="330">
      <t>アタ</t>
    </rPh>
    <rPh sb="332" eb="334">
      <t>エイキョウ</t>
    </rPh>
    <rPh sb="335" eb="336">
      <t>ナラ</t>
    </rPh>
    <rPh sb="347" eb="349">
      <t>キシュ</t>
    </rPh>
    <rPh sb="349" eb="352">
      <t>ルイセキテキ</t>
    </rPh>
    <rPh sb="352" eb="354">
      <t>エイキョウ</t>
    </rPh>
    <rPh sb="362" eb="364">
      <t>トウガイ</t>
    </rPh>
    <rPh sb="364" eb="366">
      <t>ヘンコウ</t>
    </rPh>
    <rPh sb="377" eb="378">
      <t>マツ</t>
    </rPh>
    <rPh sb="378" eb="379">
      <t>オヨ</t>
    </rPh>
    <rPh sb="384" eb="385">
      <t>ネン</t>
    </rPh>
    <rPh sb="386" eb="387">
      <t>ツキ</t>
    </rPh>
    <rPh sb="387" eb="388">
      <t>マツ</t>
    </rPh>
    <rPh sb="392" eb="394">
      <t>サイケン</t>
    </rPh>
    <rPh sb="402" eb="403">
      <t>ネン</t>
    </rPh>
    <rPh sb="404" eb="405">
      <t>ツキ</t>
    </rPh>
    <rPh sb="413" eb="414">
      <t>ヒャク</t>
    </rPh>
    <rPh sb="414" eb="416">
      <t>マンエン</t>
    </rPh>
    <rPh sb="416" eb="417">
      <t>オヨ</t>
    </rPh>
    <rPh sb="422" eb="423">
      <t>ネン</t>
    </rPh>
    <rPh sb="424" eb="425">
      <t>ツキ</t>
    </rPh>
    <rPh sb="425" eb="426">
      <t>マツ</t>
    </rPh>
    <rPh sb="432" eb="433">
      <t>ヒャク</t>
    </rPh>
    <rPh sb="433" eb="435">
      <t>マンエン</t>
    </rPh>
    <rPh sb="436" eb="438">
      <t>トウシ</t>
    </rPh>
    <rPh sb="438" eb="440">
      <t>ユウカ</t>
    </rPh>
    <rPh sb="440" eb="442">
      <t>ショウケン</t>
    </rPh>
    <rPh sb="443" eb="445">
      <t>ブンルイ</t>
    </rPh>
    <rPh sb="454" eb="455">
      <t>トモナ</t>
    </rPh>
    <rPh sb="457" eb="459">
      <t>クリノベ</t>
    </rPh>
    <rPh sb="459" eb="461">
      <t>ゼイキン</t>
    </rPh>
    <rPh sb="461" eb="463">
      <t>シサン</t>
    </rPh>
    <rPh sb="464" eb="466">
      <t>フサイ</t>
    </rPh>
    <rPh sb="467" eb="469">
      <t>ソウサイ</t>
    </rPh>
    <rPh sb="469" eb="470">
      <t>マエ</t>
    </rPh>
    <rPh sb="471" eb="473">
      <t>クリノベ</t>
    </rPh>
    <rPh sb="473" eb="475">
      <t>ゼイキン</t>
    </rPh>
    <rPh sb="475" eb="477">
      <t>シサン</t>
    </rPh>
    <rPh sb="484" eb="485">
      <t>ネン</t>
    </rPh>
    <rPh sb="486" eb="487">
      <t>ツキ</t>
    </rPh>
    <rPh sb="491" eb="492">
      <t>ヒャク</t>
    </rPh>
    <rPh sb="492" eb="494">
      <t>マンエン</t>
    </rPh>
    <rPh sb="494" eb="495">
      <t>オヨ</t>
    </rPh>
    <rPh sb="500" eb="501">
      <t>ネン</t>
    </rPh>
    <rPh sb="502" eb="503">
      <t>ツキ</t>
    </rPh>
    <rPh sb="507" eb="508">
      <t>ヒャク</t>
    </rPh>
    <rPh sb="508" eb="510">
      <t>マンエン</t>
    </rPh>
    <rPh sb="511" eb="513">
      <t>クリノベ</t>
    </rPh>
    <rPh sb="513" eb="515">
      <t>ゼイキン</t>
    </rPh>
    <rPh sb="515" eb="517">
      <t>シサン</t>
    </rPh>
    <rPh sb="518" eb="520">
      <t>リュウドウ</t>
    </rPh>
    <rPh sb="523" eb="525">
      <t>クリノベ</t>
    </rPh>
    <rPh sb="525" eb="527">
      <t>ゼイキン</t>
    </rPh>
    <rPh sb="527" eb="529">
      <t>シサン</t>
    </rPh>
    <rPh sb="530" eb="532">
      <t>コテイ</t>
    </rPh>
    <rPh sb="535" eb="537">
      <t>クリノベ</t>
    </rPh>
    <rPh sb="537" eb="539">
      <t>ゼイキン</t>
    </rPh>
    <rPh sb="539" eb="541">
      <t>フサイ</t>
    </rPh>
    <rPh sb="548" eb="549">
      <t>ネン</t>
    </rPh>
    <rPh sb="550" eb="551">
      <t>ツキ</t>
    </rPh>
    <rPh sb="555" eb="556">
      <t>ヒャク</t>
    </rPh>
    <rPh sb="556" eb="558">
      <t>マンエン</t>
    </rPh>
    <rPh sb="558" eb="559">
      <t>オヨ</t>
    </rPh>
    <rPh sb="564" eb="565">
      <t>ネン</t>
    </rPh>
    <rPh sb="566" eb="567">
      <t>ツキ</t>
    </rPh>
    <rPh sb="571" eb="572">
      <t>ヒャク</t>
    </rPh>
    <rPh sb="572" eb="574">
      <t>マンエン</t>
    </rPh>
    <rPh sb="575" eb="577">
      <t>クリノベ</t>
    </rPh>
    <rPh sb="577" eb="579">
      <t>ゼイキン</t>
    </rPh>
    <rPh sb="579" eb="581">
      <t>フサイ</t>
    </rPh>
    <rPh sb="582" eb="584">
      <t>リュウドウ</t>
    </rPh>
    <rPh sb="587" eb="589">
      <t>クリノベ</t>
    </rPh>
    <rPh sb="589" eb="591">
      <t>ゼイキン</t>
    </rPh>
    <rPh sb="591" eb="593">
      <t>フサイ</t>
    </rPh>
    <rPh sb="594" eb="596">
      <t>コテイ</t>
    </rPh>
    <rPh sb="598" eb="600">
      <t>ブンルイ</t>
    </rPh>
    <phoneticPr fontId="2"/>
  </si>
  <si>
    <r>
      <t>2019</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日付で普通株式</t>
    </r>
    <r>
      <rPr>
        <sz val="10"/>
        <rFont val="Arial"/>
        <family val="2"/>
      </rPr>
      <t>1</t>
    </r>
    <r>
      <rPr>
        <sz val="10"/>
        <rFont val="ＭＳ Ｐゴシック"/>
        <family val="3"/>
        <charset val="128"/>
      </rPr>
      <t>株につき</t>
    </r>
    <r>
      <rPr>
        <sz val="10"/>
        <rFont val="Arial"/>
        <family val="2"/>
      </rPr>
      <t>3</t>
    </r>
    <r>
      <rPr>
        <sz val="10"/>
        <rFont val="ＭＳ Ｐゴシック"/>
        <family val="3"/>
        <charset val="128"/>
      </rPr>
      <t>株の株式分割を行っており、</t>
    </r>
    <r>
      <rPr>
        <sz val="10"/>
        <rFont val="Arial"/>
        <family val="2"/>
      </rPr>
      <t>2008</t>
    </r>
    <r>
      <rPr>
        <sz val="10"/>
        <rFont val="ＭＳ Ｐゴシック"/>
        <family val="3"/>
        <charset val="128"/>
      </rPr>
      <t>年度の期首に当該株式分割が行われたものと仮定して</t>
    </r>
    <r>
      <rPr>
        <sz val="10"/>
        <rFont val="Arial"/>
        <family val="2"/>
      </rPr>
      <t>1</t>
    </r>
    <r>
      <rPr>
        <sz val="10"/>
        <rFont val="ＭＳ Ｐゴシック"/>
        <family val="3"/>
        <charset val="128"/>
      </rPr>
      <t>株当たり情報を算定しております。</t>
    </r>
    <phoneticPr fontId="1"/>
  </si>
  <si>
    <t>The Company implemented a three-for-one common stock split, effective April 1, 2019.
Per Share Indicators were calculated on the assumption that the relevant stock spilt had been implemented at the beginning of the consolidated fiscal year ended March 31, 2008.</t>
    <phoneticPr fontId="1"/>
  </si>
  <si>
    <t>-</t>
    <phoneticPr fontId="1"/>
  </si>
  <si>
    <t xml:space="preserve"> - </t>
  </si>
  <si>
    <t>社債</t>
    <rPh sb="0" eb="2">
      <t>シャサイ</t>
    </rPh>
    <phoneticPr fontId="2"/>
  </si>
  <si>
    <t>Long-term debt</t>
    <phoneticPr fontId="2"/>
  </si>
  <si>
    <t>Bonds</t>
    <phoneticPr fontId="2"/>
  </si>
  <si>
    <t>Accumulated depreciation</t>
    <phoneticPr fontId="2"/>
  </si>
  <si>
    <t>オペレーティングリース使用権資産</t>
  </si>
  <si>
    <t>Operating lease right-of-use assets</t>
    <phoneticPr fontId="2"/>
  </si>
  <si>
    <t>オペレーティングリース負債(流動)</t>
  </si>
  <si>
    <t>Current operating lease liabilities</t>
  </si>
  <si>
    <t>Noncurrent operating lease liabilities</t>
    <phoneticPr fontId="2"/>
  </si>
  <si>
    <t>-</t>
    <phoneticPr fontId="1"/>
  </si>
  <si>
    <t>モジュール</t>
    <phoneticPr fontId="2"/>
  </si>
  <si>
    <t>Modules</t>
    <phoneticPr fontId="2"/>
  </si>
  <si>
    <t>（注6）</t>
    <rPh sb="1" eb="2">
      <t>チュウ</t>
    </rPh>
    <phoneticPr fontId="2"/>
  </si>
  <si>
    <t>The classification of products was changed from the year ended March 31, 2020. "Communication Modules" and "Power supplies and Other modules" were reclassified into "Modules". The figures for the year ended March 31, 2019 have been reclassified for comparison.</t>
    <phoneticPr fontId="2"/>
  </si>
  <si>
    <r>
      <t>2020</t>
    </r>
    <r>
      <rPr>
        <sz val="10"/>
        <rFont val="ＭＳ Ｐゴシック"/>
        <family val="3"/>
        <charset val="128"/>
      </rPr>
      <t>年</t>
    </r>
    <r>
      <rPr>
        <sz val="10"/>
        <rFont val="Arial"/>
        <family val="2"/>
      </rPr>
      <t>3</t>
    </r>
    <r>
      <rPr>
        <sz val="10"/>
        <rFont val="ＭＳ Ｐゴシック"/>
        <family val="3"/>
        <charset val="128"/>
      </rPr>
      <t>月期より、従来区分表示しておりました「通信モジュール」と「電源他モジュール」をまとめた区分として「モジュール」のみとしております。なお、比較のため</t>
    </r>
    <r>
      <rPr>
        <sz val="10"/>
        <rFont val="Arial"/>
        <family val="2"/>
      </rPr>
      <t>2019</t>
    </r>
    <r>
      <rPr>
        <sz val="10"/>
        <rFont val="ＭＳ Ｐゴシック"/>
        <family val="3"/>
        <charset val="128"/>
      </rPr>
      <t>年</t>
    </r>
    <r>
      <rPr>
        <sz val="10"/>
        <rFont val="Arial"/>
        <family val="2"/>
      </rPr>
      <t>3</t>
    </r>
    <r>
      <rPr>
        <sz val="10"/>
        <rFont val="ＭＳ Ｐゴシック"/>
        <family val="3"/>
        <charset val="128"/>
      </rPr>
      <t>月期以前の数値についても見直し後の製品区分により表示しております。</t>
    </r>
    <rPh sb="4" eb="5">
      <t>ネン</t>
    </rPh>
    <rPh sb="6" eb="8">
      <t>ガツキ</t>
    </rPh>
    <rPh sb="11" eb="13">
      <t>ジュウライ</t>
    </rPh>
    <rPh sb="13" eb="15">
      <t>クブン</t>
    </rPh>
    <rPh sb="15" eb="17">
      <t>ヒョウジ</t>
    </rPh>
    <rPh sb="25" eb="27">
      <t>ツウシン</t>
    </rPh>
    <rPh sb="35" eb="37">
      <t>デンゲン</t>
    </rPh>
    <rPh sb="37" eb="38">
      <t>ホカ</t>
    </rPh>
    <rPh sb="49" eb="51">
      <t>クブン</t>
    </rPh>
    <rPh sb="74" eb="76">
      <t>ヒカク</t>
    </rPh>
    <rPh sb="83" eb="84">
      <t>ネン</t>
    </rPh>
    <rPh sb="85" eb="87">
      <t>ガツキ</t>
    </rPh>
    <rPh sb="87" eb="89">
      <t>イゼン</t>
    </rPh>
    <rPh sb="90" eb="92">
      <t>スウチ</t>
    </rPh>
    <rPh sb="97" eb="99">
      <t>ミナオ</t>
    </rPh>
    <rPh sb="100" eb="101">
      <t>ゴ</t>
    </rPh>
    <rPh sb="102" eb="104">
      <t>セイヒン</t>
    </rPh>
    <rPh sb="104" eb="106">
      <t>クブン</t>
    </rPh>
    <rPh sb="109" eb="111">
      <t>ヒョウジ</t>
    </rPh>
    <phoneticPr fontId="2"/>
  </si>
  <si>
    <t>Note 6 :</t>
    <phoneticPr fontId="2"/>
  </si>
  <si>
    <t>-</t>
    <phoneticPr fontId="1"/>
  </si>
  <si>
    <t>-</t>
    <phoneticPr fontId="1"/>
  </si>
  <si>
    <t>■グラフ(連結)</t>
  </si>
  <si>
    <t>Module</t>
    <phoneticPr fontId="2"/>
  </si>
  <si>
    <r>
      <rPr>
        <sz val="10"/>
        <rFont val="ＭＳ Ｐゴシック"/>
        <family val="3"/>
        <charset val="128"/>
      </rPr>
      <t>（注3）</t>
    </r>
    <r>
      <rPr>
        <sz val="10"/>
        <rFont val="Arial"/>
        <family val="2"/>
      </rPr>
      <t/>
    </r>
    <rPh sb="1" eb="2">
      <t>チュウ</t>
    </rPh>
    <phoneticPr fontId="2"/>
  </si>
  <si>
    <t>The Companies adopted ASU 2015-17 which requires that deferred tax liabilities and assets be classified as noncurrent in a classified statement of financial position from the year ended March 31, 2018.</t>
    <phoneticPr fontId="1"/>
  </si>
  <si>
    <t>Equity in earnings of affiliates for the year ended March 31, 2012 was recognized by adopting equity method for additional acquisition of shares in Tokyo Denpa Co., Ltd in May. 
Murata Manufacturing Co., Ltd holds 31.9% of Tokyo Denpa Co., Ltd's issued shares.</t>
    <phoneticPr fontId="2"/>
  </si>
  <si>
    <t>Note 3 :</t>
    <phoneticPr fontId="2"/>
  </si>
  <si>
    <t>In February 2016, the FASB issued ASU No. 2016-02, "Leases". The ASU requires a lessee to recognize most leases in the consolidated balance sheets. However, guidance over expense recognition in the consolidated statements of income under this ASU is similar to the previous guidance. The Companies adopted the ASU from the fiscal year beginning April 1, 2019. The Companies applied the package of practical expedients which allows a lessee not to reassess whether any existing contracts at or expired contracts prior to the adoption date are or contain leases, lease classification and whether initial direct costs qualify for capitalization, in addition to short-term lease exception. The Companies also adopted a transition method in which no restatement of comparative periods and no reassessment of land easements not previously accounted for as a lease that exist at or expired prior to the adoption date are required. The right-of-use assets recognized at April 1, 2019 is \34,944 million ($320,587 thousand), almost the same as the lease obligations, and are included in noncurrent assets and liabilities in the consolidated balance sheet. The adoption of this guidance did not have a material impact on their consolidated statements of income and cash flows.</t>
    <phoneticPr fontId="1"/>
  </si>
  <si>
    <r>
      <t>2016</t>
    </r>
    <r>
      <rPr>
        <sz val="10"/>
        <rFont val="ＭＳ Ｐゴシック"/>
        <family val="3"/>
        <charset val="128"/>
      </rPr>
      <t>年</t>
    </r>
    <r>
      <rPr>
        <sz val="10"/>
        <rFont val="Arial"/>
        <family val="2"/>
      </rPr>
      <t>2</t>
    </r>
    <r>
      <rPr>
        <sz val="10"/>
        <rFont val="ＭＳ Ｐゴシック"/>
        <family val="3"/>
        <charset val="128"/>
      </rPr>
      <t>月に</t>
    </r>
    <r>
      <rPr>
        <sz val="10"/>
        <rFont val="Arial"/>
        <family val="2"/>
      </rPr>
      <t>FASB</t>
    </r>
    <r>
      <rPr>
        <sz val="10"/>
        <rFont val="ＭＳ Ｐゴシック"/>
        <family val="3"/>
        <charset val="128"/>
      </rPr>
      <t>は、「</t>
    </r>
    <r>
      <rPr>
        <sz val="10"/>
        <rFont val="Arial"/>
        <family val="2"/>
      </rPr>
      <t>ASU2016-02(</t>
    </r>
    <r>
      <rPr>
        <sz val="10"/>
        <rFont val="ＭＳ Ｐゴシック"/>
        <family val="3"/>
        <charset val="128"/>
      </rPr>
      <t>リース</t>
    </r>
    <r>
      <rPr>
        <sz val="10"/>
        <rFont val="Arial"/>
        <family val="2"/>
      </rPr>
      <t>)</t>
    </r>
    <r>
      <rPr>
        <sz val="10"/>
        <rFont val="ＭＳ Ｐゴシック"/>
        <family val="3"/>
        <charset val="128"/>
      </rPr>
      <t>」を公表しました。この基準は、原則として、借手はほとんど全てのリースについて、資産及び負債として連結貸借対照表に計上することを要求しています。なお、連結損益計算書における費用の認識方法は旧基準と類似しております。当社グループは、</t>
    </r>
    <r>
      <rPr>
        <sz val="10"/>
        <rFont val="Arial"/>
        <family val="2"/>
      </rPr>
      <t>2020</t>
    </r>
    <r>
      <rPr>
        <sz val="10"/>
        <rFont val="ＭＳ Ｐゴシック"/>
        <family val="3"/>
        <charset val="128"/>
      </rPr>
      <t>年</t>
    </r>
    <r>
      <rPr>
        <sz val="10"/>
        <rFont val="Arial"/>
        <family val="2"/>
      </rPr>
      <t>3</t>
    </r>
    <r>
      <rPr>
        <sz val="10"/>
        <rFont val="ＭＳ Ｐゴシック"/>
        <family val="3"/>
        <charset val="128"/>
      </rPr>
      <t>月期よりこの基準を適用しております。この基準に関連する免除措置について、当社グループは基準適用日にすでに終了している、あるいは存在するリース契約に対し、リースを含むか否かの検討、リース分類、直接コストの資産化について再評価しないという一連の免除措置、短期リースの例外措置を適用しております。また、追加の移行措置である、新基準適用時の比較年度の表示・開示を修正再表示しない措置、及び新基準適用日にすでに終了している、あるいは存在する借地権のうちリースとして会計処理していない部分について再評価しない措置を適用しております。</t>
    </r>
    <r>
      <rPr>
        <sz val="10"/>
        <rFont val="Arial"/>
        <family val="2"/>
      </rPr>
      <t>2020</t>
    </r>
    <r>
      <rPr>
        <sz val="10"/>
        <rFont val="ＭＳ Ｐゴシック"/>
        <family val="3"/>
        <charset val="128"/>
      </rPr>
      <t>年</t>
    </r>
    <r>
      <rPr>
        <sz val="10"/>
        <rFont val="Arial"/>
        <family val="2"/>
      </rPr>
      <t>3</t>
    </r>
    <r>
      <rPr>
        <sz val="10"/>
        <rFont val="ＭＳ Ｐゴシック"/>
        <family val="3"/>
        <charset val="128"/>
      </rPr>
      <t>月期の期首における使用権資産は</t>
    </r>
    <r>
      <rPr>
        <sz val="10"/>
        <rFont val="Arial"/>
        <family val="2"/>
      </rPr>
      <t>34,944</t>
    </r>
    <r>
      <rPr>
        <sz val="10"/>
        <rFont val="ＭＳ Ｐゴシック"/>
        <family val="3"/>
        <charset val="128"/>
      </rPr>
      <t>百万円であり、リース負債もほぼ同額を当社グループの連結貸借対照表の固定資産及び負債に認識しております。この基準の適用による、当社グループの連結損益計算書及び連結キャッシュ・フロー計算書への重要な影響はありません。</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</si>
</sst>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Red]\-#,##0.0"/>
    <numFmt numFmtId="177" formatCode="#,##0;\(#,##0\)"/>
    <numFmt numFmtId="178" formatCode="\&lt;#,##0.0\&gt;;\&lt;&quot;△ &quot;#,##0.0\&gt;"/>
    <numFmt numFmtId="179" formatCode="#,##0;&quot;△ &quot;#,##0"/>
    <numFmt numFmtId="180" formatCode="\&lt;#,##0.0\&gt;;\&lt;\(#,##0.0\)\&gt;"/>
    <numFmt numFmtId="181" formatCode="\&lt;#,##0.0\&gt;;\&lt;&quot;△ &quot;#,##0.0\&gt;;\&lt;@\&gt;"/>
    <numFmt numFmtId="182" formatCode="#,##0.00;\(#,##0.00\)"/>
    <numFmt numFmtId="183" formatCode="#,##0.00_ "/>
    <numFmt numFmtId="184" formatCode="#,##0;&quot;△&quot;#,##0"/>
  </numFmts>
  <fonts count="24">
    <font>
      <sz val="11"/>
      <color theme="1"/>
      <name val="Meiryo"/>
      <family val="2"/>
      <charset val="128"/>
      <scheme val="minor"/>
    </font>
    <font>
      <sz val="6"/>
      <name val="Meiryo"/>
      <family val="2"/>
      <charset val="128"/>
      <scheme val="minor"/>
    </font>
    <font>
      <sz val="6"/>
      <name val="ＭＳ Ｐゴシック"/>
      <family val="3"/>
      <charset val="128"/>
    </font>
    <font>
      <sz val="14"/>
      <name val="ＭＳ Ｐゴシック"/>
      <family val="3"/>
      <charset val="128"/>
    </font>
    <font>
      <sz val="11"/>
      <name val="Arial"/>
      <family val="2"/>
    </font>
    <font>
      <sz val="12"/>
      <name val="Arial"/>
      <family val="2"/>
    </font>
    <font>
      <sz val="10"/>
      <name val="ＭＳ Ｐゴシック"/>
      <family val="3"/>
      <charset val="128"/>
    </font>
    <font>
      <sz val="10"/>
      <name val="Arial"/>
      <family val="2"/>
    </font>
    <font>
      <sz val="14"/>
      <name val="Arial"/>
      <family val="2"/>
    </font>
    <font>
      <sz val="9"/>
      <name val="ＭＳ Ｐゴシック"/>
      <family val="3"/>
      <charset val="128"/>
    </font>
    <font>
      <sz val="12"/>
      <name val="ＭＳ Ｐゴシック"/>
      <family val="3"/>
      <charset val="128"/>
    </font>
    <font>
      <b/>
      <i/>
      <sz val="24"/>
      <name val="Arial"/>
      <family val="2"/>
    </font>
    <font>
      <b/>
      <i/>
      <sz val="20"/>
      <name val="Arial"/>
      <family val="2"/>
    </font>
    <font>
      <b/>
      <i/>
      <sz val="10"/>
      <name val="Arial"/>
      <family val="2"/>
    </font>
    <font>
      <b/>
      <sz val="18"/>
      <name val="Arial"/>
      <family val="2"/>
    </font>
    <font>
      <b/>
      <sz val="18"/>
      <name val="ＭＳ Ｐゴシック"/>
      <family val="3"/>
      <charset val="128"/>
    </font>
    <font>
      <b/>
      <sz val="14"/>
      <name val="ＭＳ Ｐゴシック"/>
      <family val="3"/>
      <charset val="128"/>
    </font>
    <font>
      <b/>
      <sz val="12"/>
      <name val="ＭＳ Ｐゴシック"/>
      <family val="3"/>
      <charset val="128"/>
    </font>
    <font>
      <b/>
      <sz val="14"/>
      <name val="Arial"/>
      <family val="2"/>
    </font>
    <font>
      <b/>
      <sz val="11"/>
      <name val="ＭＳ Ｐゴシック"/>
      <family val="3"/>
      <charset val="128"/>
    </font>
    <font>
      <b/>
      <sz val="11"/>
      <name val="Arial"/>
      <family val="2"/>
    </font>
    <font>
      <sz val="9"/>
      <name val="Arial"/>
      <family val="2"/>
    </font>
    <font>
      <b/>
      <sz val="12"/>
      <name val="Arial"/>
      <family val="2"/>
    </font>
    <font>
      <sz val="10"/>
      <color theme="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rgb="FFC0C0C0"/>
        <bgColor indexed="64"/>
      </patternFill>
    </fill>
  </fills>
  <borders count="69">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top/>
      <bottom style="double">
        <color auto="1"/>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hair">
        <color indexed="64"/>
      </top>
      <bottom/>
      <diagonal/>
    </border>
    <border>
      <left style="dotted">
        <color indexed="64"/>
      </left>
      <right/>
      <top style="hair">
        <color indexed="64"/>
      </top>
      <bottom/>
      <diagonal/>
    </border>
    <border>
      <left/>
      <right style="dotted">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dashed">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hair">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dashed">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ashed">
        <color indexed="64"/>
      </left>
      <right/>
      <top/>
      <bottom/>
      <diagonal/>
    </border>
    <border>
      <left style="dashed">
        <color indexed="64"/>
      </left>
      <right/>
      <top style="hair">
        <color indexed="64"/>
      </top>
      <bottom/>
      <diagonal/>
    </border>
    <border>
      <left style="dashed">
        <color indexed="64"/>
      </left>
      <right/>
      <top/>
      <bottom style="hair">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dashed">
        <color indexed="64"/>
      </right>
      <top style="double">
        <color indexed="64"/>
      </top>
      <bottom/>
      <diagonal/>
    </border>
    <border>
      <left style="thin">
        <color indexed="64"/>
      </left>
      <right style="thin">
        <color indexed="64"/>
      </right>
      <top style="double">
        <color indexed="64"/>
      </top>
      <bottom/>
      <diagonal/>
    </border>
    <border>
      <left/>
      <right style="dashed">
        <color indexed="64"/>
      </right>
      <top/>
      <bottom/>
      <diagonal/>
    </border>
    <border>
      <left style="dashed">
        <color indexed="64"/>
      </left>
      <right/>
      <top style="thin">
        <color indexed="64"/>
      </top>
      <bottom style="thin">
        <color indexed="64"/>
      </bottom>
      <diagonal/>
    </border>
    <border>
      <left style="dashed">
        <color indexed="64"/>
      </left>
      <right/>
      <top style="double">
        <color indexed="64"/>
      </top>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hair">
        <color indexed="64"/>
      </top>
      <bottom/>
      <diagonal/>
    </border>
  </borders>
  <cellStyleXfs count="3">
    <xf numFmtId="0" fontId="0" fillId="0" borderId="0">
      <alignment vertical="center"/>
    </xf>
    <xf numFmtId="0" fontId="9" fillId="0" borderId="0">
      <alignment vertical="center"/>
    </xf>
    <xf numFmtId="38" fontId="9" fillId="0" borderId="0" applyFont="0" applyFill="0" applyBorder="0" applyAlignment="0" applyProtection="0">
      <alignment vertical="center"/>
    </xf>
  </cellStyleXfs>
  <cellXfs count="574">
    <xf numFmtId="0" fontId="0" fillId="0" borderId="0" xfId="0">
      <alignment vertical="center"/>
    </xf>
    <xf numFmtId="0" fontId="7" fillId="2" borderId="0" xfId="1" applyFont="1" applyFill="1">
      <alignment vertical="center"/>
    </xf>
    <xf numFmtId="0" fontId="16" fillId="2" borderId="0" xfId="1" applyFont="1" applyFill="1">
      <alignment vertical="center"/>
    </xf>
    <xf numFmtId="0" fontId="18" fillId="2" borderId="0" xfId="1" applyFont="1" applyFill="1">
      <alignment vertical="center"/>
    </xf>
    <xf numFmtId="0" fontId="7" fillId="3" borderId="15" xfId="1" applyFont="1" applyFill="1" applyBorder="1" applyAlignment="1">
      <alignment horizontal="center" vertical="center"/>
    </xf>
    <xf numFmtId="0" fontId="7" fillId="3" borderId="23" xfId="1" applyFont="1" applyFill="1" applyBorder="1" applyAlignment="1">
      <alignment horizontal="center" vertical="center"/>
    </xf>
    <xf numFmtId="0" fontId="7" fillId="3" borderId="24" xfId="1" applyFont="1" applyFill="1" applyBorder="1" applyAlignment="1">
      <alignment horizontal="center" vertical="center"/>
    </xf>
    <xf numFmtId="0" fontId="6" fillId="4" borderId="6" xfId="1" applyFont="1" applyFill="1" applyBorder="1" applyAlignment="1">
      <alignment vertical="center"/>
    </xf>
    <xf numFmtId="0" fontId="6" fillId="4" borderId="10" xfId="1" applyFont="1" applyFill="1" applyBorder="1" applyAlignment="1">
      <alignment vertical="center"/>
    </xf>
    <xf numFmtId="0" fontId="7" fillId="4" borderId="10" xfId="1" applyFont="1" applyFill="1" applyBorder="1" applyAlignment="1">
      <alignment vertical="center"/>
    </xf>
    <xf numFmtId="0" fontId="7" fillId="4" borderId="7" xfId="1" applyFont="1" applyFill="1" applyBorder="1" applyAlignment="1">
      <alignment vertical="center"/>
    </xf>
    <xf numFmtId="177" fontId="7" fillId="4" borderId="10" xfId="2" applyNumberFormat="1" applyFont="1" applyFill="1" applyBorder="1" applyAlignment="1">
      <alignment horizontal="right" vertical="center"/>
    </xf>
    <xf numFmtId="177" fontId="7" fillId="4" borderId="7" xfId="2" applyNumberFormat="1" applyFont="1" applyFill="1" applyBorder="1" applyAlignment="1">
      <alignment horizontal="right" vertical="center"/>
    </xf>
    <xf numFmtId="0" fontId="6" fillId="2" borderId="6" xfId="1" applyFont="1" applyFill="1" applyBorder="1" applyAlignment="1">
      <alignment vertical="center"/>
    </xf>
    <xf numFmtId="0" fontId="6" fillId="2" borderId="10" xfId="1" applyFont="1" applyFill="1" applyBorder="1" applyAlignment="1">
      <alignment vertical="center"/>
    </xf>
    <xf numFmtId="0" fontId="7" fillId="2" borderId="10" xfId="1" applyFont="1" applyFill="1" applyBorder="1" applyAlignment="1">
      <alignment vertical="center"/>
    </xf>
    <xf numFmtId="0" fontId="7" fillId="2" borderId="7" xfId="1" applyFont="1" applyFill="1" applyBorder="1" applyAlignment="1">
      <alignment vertical="center"/>
    </xf>
    <xf numFmtId="177" fontId="7" fillId="2" borderId="10" xfId="2" applyNumberFormat="1" applyFont="1" applyFill="1" applyBorder="1" applyAlignment="1">
      <alignment horizontal="right" vertical="center"/>
    </xf>
    <xf numFmtId="177" fontId="7" fillId="0" borderId="10" xfId="2" applyNumberFormat="1" applyFont="1" applyFill="1" applyBorder="1" applyAlignment="1">
      <alignment horizontal="right" vertical="center"/>
    </xf>
    <xf numFmtId="177" fontId="7" fillId="2" borderId="7" xfId="2" applyNumberFormat="1" applyFont="1" applyFill="1" applyBorder="1" applyAlignment="1">
      <alignment horizontal="right" vertical="center"/>
    </xf>
    <xf numFmtId="0" fontId="6" fillId="2" borderId="25" xfId="1" applyFont="1" applyFill="1" applyBorder="1" applyAlignment="1">
      <alignment vertical="center"/>
    </xf>
    <xf numFmtId="0" fontId="6" fillId="2" borderId="26" xfId="1" applyFont="1" applyFill="1" applyBorder="1" applyAlignment="1">
      <alignment vertical="center"/>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177" fontId="7" fillId="2" borderId="28" xfId="2" applyNumberFormat="1" applyFont="1" applyFill="1" applyBorder="1" applyAlignment="1">
      <alignment horizontal="right" vertical="center"/>
    </xf>
    <xf numFmtId="177" fontId="7" fillId="0" borderId="28" xfId="2" applyNumberFormat="1" applyFont="1" applyFill="1" applyBorder="1" applyAlignment="1">
      <alignment horizontal="right" vertical="center"/>
    </xf>
    <xf numFmtId="177" fontId="7" fillId="2" borderId="29" xfId="2" applyNumberFormat="1" applyFont="1" applyFill="1" applyBorder="1" applyAlignment="1">
      <alignment horizontal="right" vertical="center"/>
    </xf>
    <xf numFmtId="0" fontId="6" fillId="2" borderId="30" xfId="1" applyFont="1" applyFill="1" applyBorder="1" applyAlignment="1">
      <alignment vertical="center" wrapText="1"/>
    </xf>
    <xf numFmtId="0" fontId="6" fillId="2" borderId="31" xfId="1" applyFont="1" applyFill="1" applyBorder="1" applyAlignment="1">
      <alignment vertical="center" wrapText="1"/>
    </xf>
    <xf numFmtId="0" fontId="7" fillId="2" borderId="31" xfId="1" applyFont="1" applyFill="1" applyBorder="1" applyAlignment="1">
      <alignment horizontal="left" vertical="center"/>
    </xf>
    <xf numFmtId="0" fontId="7" fillId="2" borderId="32" xfId="1" applyFont="1" applyFill="1" applyBorder="1" applyAlignment="1">
      <alignment horizontal="left" vertical="center"/>
    </xf>
    <xf numFmtId="0" fontId="6" fillId="2" borderId="30" xfId="1" applyFont="1" applyFill="1" applyBorder="1" applyAlignment="1">
      <alignment vertical="center"/>
    </xf>
    <xf numFmtId="0" fontId="6" fillId="2" borderId="31" xfId="1" applyFont="1" applyFill="1" applyBorder="1" applyAlignment="1">
      <alignment vertical="center"/>
    </xf>
    <xf numFmtId="0" fontId="6" fillId="2" borderId="33" xfId="1" applyFont="1" applyFill="1" applyBorder="1" applyAlignment="1">
      <alignment vertical="center" wrapText="1"/>
    </xf>
    <xf numFmtId="0" fontId="6" fillId="2" borderId="34" xfId="1" applyFont="1" applyFill="1" applyBorder="1" applyAlignment="1">
      <alignment vertical="center" wrapText="1"/>
    </xf>
    <xf numFmtId="0" fontId="7" fillId="2" borderId="34" xfId="1" applyFont="1" applyFill="1" applyBorder="1" applyAlignment="1">
      <alignment horizontal="left" vertical="center"/>
    </xf>
    <xf numFmtId="0" fontId="7" fillId="2" borderId="35" xfId="1" applyFont="1" applyFill="1" applyBorder="1" applyAlignment="1">
      <alignment horizontal="left" vertical="center"/>
    </xf>
    <xf numFmtId="177" fontId="7" fillId="2"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xf>
    <xf numFmtId="177" fontId="7" fillId="2" borderId="8" xfId="2" applyNumberFormat="1" applyFont="1" applyFill="1" applyBorder="1" applyAlignment="1">
      <alignment horizontal="right" vertical="center"/>
    </xf>
    <xf numFmtId="0" fontId="6" fillId="2" borderId="12" xfId="1" applyFont="1" applyFill="1" applyBorder="1" applyAlignment="1">
      <alignment vertical="center"/>
    </xf>
    <xf numFmtId="0" fontId="6" fillId="2" borderId="11" xfId="1" applyFont="1" applyFill="1" applyBorder="1" applyAlignment="1">
      <alignment vertical="center"/>
    </xf>
    <xf numFmtId="0" fontId="7" fillId="2" borderId="11" xfId="1" applyFont="1" applyFill="1" applyBorder="1" applyAlignment="1">
      <alignment vertical="center"/>
    </xf>
    <xf numFmtId="0" fontId="7" fillId="2" borderId="13" xfId="1" applyFont="1" applyFill="1" applyBorder="1" applyAlignment="1">
      <alignment vertical="center"/>
    </xf>
    <xf numFmtId="177" fontId="7" fillId="2" borderId="11" xfId="2" applyNumberFormat="1" applyFont="1" applyFill="1" applyBorder="1" applyAlignment="1">
      <alignment horizontal="right" vertical="center"/>
    </xf>
    <xf numFmtId="177" fontId="7" fillId="0" borderId="11" xfId="2" applyNumberFormat="1" applyFont="1" applyFill="1" applyBorder="1" applyAlignment="1">
      <alignment horizontal="right" vertical="center"/>
    </xf>
    <xf numFmtId="177" fontId="7" fillId="2" borderId="13" xfId="2" applyNumberFormat="1" applyFont="1" applyFill="1" applyBorder="1" applyAlignment="1">
      <alignment horizontal="right" vertical="center"/>
    </xf>
    <xf numFmtId="0" fontId="6" fillId="2" borderId="33" xfId="1" applyFont="1" applyFill="1" applyBorder="1" applyAlignment="1">
      <alignment vertical="center"/>
    </xf>
    <xf numFmtId="0" fontId="6" fillId="2" borderId="34" xfId="1" applyFont="1" applyFill="1" applyBorder="1" applyAlignment="1">
      <alignment vertical="center"/>
    </xf>
    <xf numFmtId="0" fontId="6" fillId="2" borderId="14" xfId="1" applyFont="1" applyFill="1" applyBorder="1" applyAlignment="1">
      <alignment vertical="center"/>
    </xf>
    <xf numFmtId="0" fontId="6" fillId="2" borderId="0" xfId="1" applyFont="1" applyFill="1" applyBorder="1" applyAlignment="1">
      <alignment vertical="center"/>
    </xf>
    <xf numFmtId="0" fontId="7" fillId="2" borderId="0" xfId="1" applyFont="1" applyFill="1" applyBorder="1" applyAlignment="1">
      <alignment horizontal="left" vertical="center"/>
    </xf>
    <xf numFmtId="0" fontId="7" fillId="2" borderId="8" xfId="1" applyFont="1" applyFill="1" applyBorder="1" applyAlignment="1">
      <alignment horizontal="left" vertical="center"/>
    </xf>
    <xf numFmtId="0" fontId="7" fillId="2" borderId="8" xfId="1" applyFont="1" applyFill="1" applyBorder="1">
      <alignment vertical="center"/>
    </xf>
    <xf numFmtId="177" fontId="7" fillId="2" borderId="34" xfId="2" applyNumberFormat="1" applyFont="1" applyFill="1" applyBorder="1" applyAlignment="1">
      <alignment horizontal="right" vertical="center"/>
    </xf>
    <xf numFmtId="177" fontId="7" fillId="0" borderId="31" xfId="2" applyNumberFormat="1" applyFont="1" applyFill="1" applyBorder="1" applyAlignment="1">
      <alignment horizontal="right" vertical="center"/>
    </xf>
    <xf numFmtId="177" fontId="7" fillId="2" borderId="35" xfId="2" applyNumberFormat="1" applyFont="1" applyFill="1" applyBorder="1" applyAlignment="1">
      <alignment horizontal="right" vertical="center"/>
    </xf>
    <xf numFmtId="177" fontId="7" fillId="2" borderId="31" xfId="2" applyNumberFormat="1" applyFont="1" applyFill="1" applyBorder="1" applyAlignment="1">
      <alignment horizontal="right" vertical="center"/>
    </xf>
    <xf numFmtId="177" fontId="7" fillId="2" borderId="32" xfId="2" applyNumberFormat="1" applyFont="1" applyFill="1" applyBorder="1" applyAlignment="1">
      <alignment horizontal="right" vertical="center"/>
    </xf>
    <xf numFmtId="0" fontId="6" fillId="2" borderId="36" xfId="1" applyFont="1" applyFill="1" applyBorder="1" applyAlignment="1">
      <alignment vertical="center"/>
    </xf>
    <xf numFmtId="0" fontId="6" fillId="2" borderId="37" xfId="1" applyFont="1" applyFill="1" applyBorder="1" applyAlignment="1">
      <alignmen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177" fontId="7" fillId="2" borderId="37" xfId="2" applyNumberFormat="1" applyFont="1" applyFill="1" applyBorder="1" applyAlignment="1">
      <alignment horizontal="right" vertical="center"/>
    </xf>
    <xf numFmtId="177" fontId="7" fillId="0" borderId="37" xfId="2" applyNumberFormat="1" applyFont="1" applyFill="1" applyBorder="1" applyAlignment="1">
      <alignment horizontal="right" vertical="center"/>
    </xf>
    <xf numFmtId="177" fontId="7" fillId="2" borderId="38" xfId="2" applyNumberFormat="1" applyFont="1" applyFill="1" applyBorder="1" applyAlignment="1">
      <alignment horizontal="right" vertical="center"/>
    </xf>
    <xf numFmtId="0" fontId="7" fillId="2" borderId="0" xfId="1" applyFont="1" applyFill="1" applyBorder="1" applyAlignment="1">
      <alignment vertical="center"/>
    </xf>
    <xf numFmtId="0" fontId="20" fillId="2" borderId="0" xfId="1" applyFont="1" applyFill="1">
      <alignment vertical="center"/>
    </xf>
    <xf numFmtId="0" fontId="7" fillId="5" borderId="40" xfId="1" applyFont="1" applyFill="1" applyBorder="1">
      <alignment vertical="center"/>
    </xf>
    <xf numFmtId="0" fontId="7" fillId="2" borderId="28" xfId="1" applyFont="1" applyFill="1" applyBorder="1">
      <alignment vertical="center"/>
    </xf>
    <xf numFmtId="0" fontId="6" fillId="2" borderId="0" xfId="1" applyFont="1" applyFill="1">
      <alignment vertical="center"/>
    </xf>
    <xf numFmtId="0" fontId="7" fillId="4" borderId="20" xfId="1" applyFont="1" applyFill="1" applyBorder="1" applyAlignment="1">
      <alignment vertical="center"/>
    </xf>
    <xf numFmtId="177" fontId="7" fillId="4" borderId="10" xfId="1" applyNumberFormat="1" applyFont="1" applyFill="1" applyBorder="1" applyAlignment="1">
      <alignment horizontal="right" vertical="center"/>
    </xf>
    <xf numFmtId="177" fontId="7" fillId="4" borderId="7" xfId="1" applyNumberFormat="1" applyFont="1" applyFill="1" applyBorder="1" applyAlignment="1">
      <alignment horizontal="right" vertical="center"/>
    </xf>
    <xf numFmtId="0" fontId="6" fillId="2" borderId="4" xfId="1" applyFont="1" applyFill="1" applyBorder="1" applyAlignment="1">
      <alignment vertical="center"/>
    </xf>
    <xf numFmtId="0" fontId="6" fillId="2" borderId="9" xfId="1" applyFont="1" applyFill="1" applyBorder="1" applyAlignment="1">
      <alignment vertical="center"/>
    </xf>
    <xf numFmtId="0" fontId="7" fillId="2" borderId="9" xfId="1" applyFont="1" applyFill="1" applyBorder="1" applyAlignment="1">
      <alignment vertical="center"/>
    </xf>
    <xf numFmtId="0" fontId="7" fillId="2" borderId="8" xfId="1" applyFont="1" applyFill="1" applyBorder="1" applyAlignment="1">
      <alignment vertical="center"/>
    </xf>
    <xf numFmtId="177" fontId="7" fillId="2" borderId="10" xfId="1" applyNumberFormat="1" applyFont="1" applyFill="1" applyBorder="1" applyAlignment="1">
      <alignment horizontal="right" vertical="center"/>
    </xf>
    <xf numFmtId="177" fontId="7" fillId="2" borderId="7" xfId="1" applyNumberFormat="1" applyFont="1" applyFill="1" applyBorder="1" applyAlignment="1">
      <alignment horizontal="right" vertical="center"/>
    </xf>
    <xf numFmtId="177" fontId="7" fillId="2" borderId="28" xfId="1" applyNumberFormat="1" applyFont="1" applyFill="1" applyBorder="1" applyAlignment="1">
      <alignment horizontal="right" vertical="center"/>
    </xf>
    <xf numFmtId="177" fontId="7" fillId="2" borderId="29" xfId="1" applyNumberFormat="1" applyFont="1" applyFill="1" applyBorder="1" applyAlignment="1">
      <alignment horizontal="right" vertical="center"/>
    </xf>
    <xf numFmtId="177" fontId="7" fillId="2" borderId="0" xfId="1" applyNumberFormat="1" applyFont="1" applyFill="1" applyBorder="1" applyAlignment="1">
      <alignment horizontal="right" vertical="center"/>
    </xf>
    <xf numFmtId="177" fontId="7" fillId="2" borderId="8" xfId="1" applyNumberFormat="1" applyFont="1" applyFill="1" applyBorder="1" applyAlignment="1">
      <alignment horizontal="right" vertical="center"/>
    </xf>
    <xf numFmtId="177" fontId="7" fillId="2" borderId="11" xfId="1" applyNumberFormat="1" applyFont="1" applyFill="1" applyBorder="1" applyAlignment="1">
      <alignment horizontal="right" vertical="center"/>
    </xf>
    <xf numFmtId="177" fontId="7" fillId="2" borderId="13" xfId="1" applyNumberFormat="1" applyFont="1" applyFill="1" applyBorder="1" applyAlignment="1">
      <alignment horizontal="right" vertical="center"/>
    </xf>
    <xf numFmtId="177" fontId="7" fillId="2" borderId="31" xfId="1" applyNumberFormat="1" applyFont="1" applyFill="1" applyBorder="1" applyAlignment="1">
      <alignment horizontal="right" vertical="center"/>
    </xf>
    <xf numFmtId="177" fontId="7" fillId="2" borderId="32" xfId="1" applyNumberFormat="1" applyFont="1" applyFill="1" applyBorder="1" applyAlignment="1">
      <alignment horizontal="right" vertical="center"/>
    </xf>
    <xf numFmtId="177" fontId="7" fillId="2" borderId="37" xfId="1" applyNumberFormat="1" applyFont="1" applyFill="1" applyBorder="1" applyAlignment="1">
      <alignment horizontal="right" vertical="center"/>
    </xf>
    <xf numFmtId="177" fontId="7" fillId="2" borderId="38" xfId="1" applyNumberFormat="1" applyFont="1" applyFill="1" applyBorder="1" applyAlignment="1">
      <alignment horizontal="right" vertical="center"/>
    </xf>
    <xf numFmtId="0" fontId="3" fillId="2" borderId="0" xfId="1" applyFont="1" applyFill="1">
      <alignment vertical="center"/>
    </xf>
    <xf numFmtId="0" fontId="8" fillId="2" borderId="0" xfId="1" applyFont="1" applyFill="1">
      <alignment vertical="center"/>
    </xf>
    <xf numFmtId="0" fontId="6" fillId="4" borderId="45" xfId="1" applyFont="1" applyFill="1" applyBorder="1" applyAlignment="1">
      <alignment vertical="center"/>
    </xf>
    <xf numFmtId="0" fontId="6" fillId="4" borderId="28" xfId="1" applyFont="1" applyFill="1" applyBorder="1" applyAlignment="1">
      <alignment vertical="center"/>
    </xf>
    <xf numFmtId="0" fontId="7" fillId="4" borderId="46" xfId="1" applyFont="1" applyFill="1" applyBorder="1" applyAlignment="1">
      <alignment vertical="center"/>
    </xf>
    <xf numFmtId="0" fontId="7" fillId="4" borderId="29" xfId="1" applyFont="1" applyFill="1" applyBorder="1" applyAlignment="1">
      <alignment vertical="center"/>
    </xf>
    <xf numFmtId="177" fontId="7" fillId="4" borderId="47" xfId="2" applyNumberFormat="1" applyFont="1" applyFill="1" applyBorder="1" applyAlignment="1">
      <alignment horizontal="right" vertical="center"/>
    </xf>
    <xf numFmtId="177" fontId="7" fillId="4" borderId="48" xfId="2" applyNumberFormat="1" applyFont="1" applyFill="1" applyBorder="1" applyAlignment="1">
      <alignment horizontal="right" vertical="center"/>
    </xf>
    <xf numFmtId="0" fontId="6" fillId="2" borderId="49" xfId="1" applyFont="1" applyFill="1" applyBorder="1" applyAlignment="1">
      <alignment vertical="center"/>
    </xf>
    <xf numFmtId="0" fontId="6" fillId="2" borderId="28" xfId="1" applyFont="1" applyFill="1" applyBorder="1" applyAlignment="1">
      <alignment vertical="center"/>
    </xf>
    <xf numFmtId="0" fontId="7" fillId="2" borderId="28" xfId="1" applyFont="1" applyFill="1" applyBorder="1" applyAlignment="1">
      <alignment vertical="center"/>
    </xf>
    <xf numFmtId="0" fontId="7" fillId="2" borderId="29" xfId="1" applyFont="1" applyFill="1" applyBorder="1" applyAlignment="1">
      <alignment vertical="center"/>
    </xf>
    <xf numFmtId="0" fontId="7" fillId="2" borderId="34" xfId="1" applyFont="1" applyFill="1" applyBorder="1" applyAlignment="1">
      <alignment vertical="center" wrapText="1"/>
    </xf>
    <xf numFmtId="0" fontId="7" fillId="2" borderId="35" xfId="1" applyFont="1" applyFill="1" applyBorder="1" applyAlignment="1">
      <alignment vertical="center" wrapText="1"/>
    </xf>
    <xf numFmtId="0" fontId="7" fillId="2" borderId="34" xfId="1" applyFont="1" applyFill="1" applyBorder="1" applyAlignment="1">
      <alignment vertical="center"/>
    </xf>
    <xf numFmtId="0" fontId="7" fillId="2" borderId="35" xfId="1" applyFont="1" applyFill="1" applyBorder="1" applyAlignment="1">
      <alignment vertical="center"/>
    </xf>
    <xf numFmtId="0" fontId="6" fillId="4" borderId="4" xfId="1" applyFont="1" applyFill="1" applyBorder="1" applyAlignment="1">
      <alignment vertical="center"/>
    </xf>
    <xf numFmtId="0" fontId="6" fillId="4" borderId="9" xfId="1" applyFont="1" applyFill="1" applyBorder="1" applyAlignment="1">
      <alignment vertical="center"/>
    </xf>
    <xf numFmtId="0" fontId="7" fillId="4" borderId="9" xfId="1" applyFont="1" applyFill="1" applyBorder="1" applyAlignment="1">
      <alignment vertical="center"/>
    </xf>
    <xf numFmtId="0" fontId="7" fillId="4" borderId="5" xfId="1" applyFont="1" applyFill="1" applyBorder="1" applyAlignment="1">
      <alignment vertical="center"/>
    </xf>
    <xf numFmtId="177" fontId="7" fillId="4" borderId="26" xfId="2" applyNumberFormat="1" applyFont="1" applyFill="1" applyBorder="1" applyAlignment="1">
      <alignment horizontal="right" vertical="center"/>
    </xf>
    <xf numFmtId="177" fontId="7" fillId="4" borderId="27" xfId="2" applyNumberFormat="1" applyFont="1" applyFill="1" applyBorder="1" applyAlignment="1">
      <alignment horizontal="right" vertical="center"/>
    </xf>
    <xf numFmtId="177" fontId="7" fillId="4" borderId="28" xfId="2" applyNumberFormat="1" applyFont="1" applyFill="1" applyBorder="1" applyAlignment="1">
      <alignment horizontal="right" vertical="center"/>
    </xf>
    <xf numFmtId="177" fontId="7" fillId="4" borderId="29" xfId="2" applyNumberFormat="1" applyFont="1" applyFill="1" applyBorder="1" applyAlignment="1">
      <alignment horizontal="right" vertical="center"/>
    </xf>
    <xf numFmtId="0" fontId="7" fillId="2" borderId="37" xfId="1" applyFont="1" applyFill="1" applyBorder="1" applyAlignment="1">
      <alignment vertical="center"/>
    </xf>
    <xf numFmtId="0" fontId="7" fillId="2" borderId="38" xfId="1" applyFont="1" applyFill="1" applyBorder="1" applyAlignment="1">
      <alignment vertical="center"/>
    </xf>
    <xf numFmtId="0" fontId="6" fillId="4" borderId="12" xfId="1" applyFont="1" applyFill="1" applyBorder="1" applyAlignment="1">
      <alignment vertical="center"/>
    </xf>
    <xf numFmtId="0" fontId="6" fillId="4" borderId="11" xfId="1" applyFont="1" applyFill="1" applyBorder="1" applyAlignment="1">
      <alignment vertical="center"/>
    </xf>
    <xf numFmtId="0" fontId="7" fillId="4" borderId="11" xfId="1" applyFont="1" applyFill="1" applyBorder="1" applyAlignment="1">
      <alignment vertical="center"/>
    </xf>
    <xf numFmtId="0" fontId="7" fillId="4" borderId="13" xfId="1" applyFont="1" applyFill="1" applyBorder="1" applyAlignment="1">
      <alignment vertical="center"/>
    </xf>
    <xf numFmtId="0" fontId="7" fillId="5" borderId="34" xfId="1" applyFont="1" applyFill="1" applyBorder="1">
      <alignment vertical="center"/>
    </xf>
    <xf numFmtId="0" fontId="7" fillId="2" borderId="0" xfId="1" applyFont="1" applyFill="1" applyBorder="1">
      <alignment vertical="center"/>
    </xf>
    <xf numFmtId="0" fontId="7" fillId="2" borderId="19" xfId="1" applyFont="1" applyFill="1" applyBorder="1" applyAlignment="1">
      <alignment vertical="center"/>
    </xf>
    <xf numFmtId="0" fontId="7" fillId="2" borderId="20" xfId="1" applyFont="1" applyFill="1" applyBorder="1" applyAlignment="1">
      <alignment vertical="center"/>
    </xf>
    <xf numFmtId="177" fontId="7" fillId="2" borderId="19" xfId="1" applyNumberFormat="1" applyFont="1" applyFill="1" applyBorder="1" applyAlignment="1">
      <alignment horizontal="right" vertical="center"/>
    </xf>
    <xf numFmtId="177" fontId="7" fillId="2" borderId="20" xfId="1" applyNumberFormat="1" applyFont="1" applyFill="1" applyBorder="1" applyAlignment="1">
      <alignment horizontal="right" vertical="center"/>
    </xf>
    <xf numFmtId="0" fontId="7" fillId="2" borderId="10" xfId="1" applyFont="1" applyFill="1" applyBorder="1" applyAlignment="1">
      <alignment horizontal="left" vertical="center"/>
    </xf>
    <xf numFmtId="0" fontId="7" fillId="2" borderId="7" xfId="1" applyFont="1" applyFill="1" applyBorder="1" applyAlignment="1">
      <alignment horizontal="left" vertical="center"/>
    </xf>
    <xf numFmtId="0" fontId="6" fillId="2" borderId="51" xfId="1" applyFont="1" applyFill="1" applyBorder="1" applyAlignment="1">
      <alignment vertical="center"/>
    </xf>
    <xf numFmtId="0" fontId="7" fillId="2" borderId="23" xfId="1" applyFont="1" applyFill="1" applyBorder="1" applyAlignment="1">
      <alignment horizontal="left" vertical="center"/>
    </xf>
    <xf numFmtId="0" fontId="7" fillId="2" borderId="24" xfId="1" applyFont="1" applyFill="1" applyBorder="1" applyAlignment="1">
      <alignment horizontal="left" vertical="center"/>
    </xf>
    <xf numFmtId="177" fontId="7" fillId="2" borderId="23" xfId="1" applyNumberFormat="1" applyFont="1" applyFill="1" applyBorder="1" applyAlignment="1">
      <alignment horizontal="right" vertical="center"/>
    </xf>
    <xf numFmtId="177" fontId="7" fillId="2" borderId="24" xfId="1" applyNumberFormat="1" applyFont="1" applyFill="1" applyBorder="1" applyAlignment="1">
      <alignment horizontal="right" vertical="center"/>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38" xfId="1" applyFont="1" applyFill="1" applyBorder="1" applyAlignment="1">
      <alignment horizontal="left" vertical="center" wrapText="1"/>
    </xf>
    <xf numFmtId="0" fontId="10" fillId="2" borderId="0" xfId="1" applyFont="1" applyFill="1">
      <alignment vertical="center"/>
    </xf>
    <xf numFmtId="0" fontId="4" fillId="2" borderId="0" xfId="1" applyFont="1" applyFill="1">
      <alignment vertical="center"/>
    </xf>
    <xf numFmtId="0" fontId="7" fillId="3" borderId="52" xfId="1" applyFont="1" applyFill="1" applyBorder="1" applyAlignment="1">
      <alignment horizontal="center" vertical="center"/>
    </xf>
    <xf numFmtId="0" fontId="7" fillId="3" borderId="53" xfId="1" applyFont="1" applyFill="1" applyBorder="1" applyAlignment="1">
      <alignment horizontal="center" vertical="center"/>
    </xf>
    <xf numFmtId="0" fontId="7" fillId="3" borderId="54" xfId="1" applyFont="1" applyFill="1" applyBorder="1" applyAlignment="1">
      <alignment horizontal="center" vertical="center"/>
    </xf>
    <xf numFmtId="0" fontId="7" fillId="3"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8" xfId="1" applyFont="1" applyFill="1" applyBorder="1" applyAlignment="1">
      <alignment horizontal="center" vertical="center"/>
    </xf>
    <xf numFmtId="178" fontId="7" fillId="2" borderId="0" xfId="1" applyNumberFormat="1" applyFont="1" applyFill="1" applyBorder="1" applyAlignment="1">
      <alignment horizontal="right" vertical="center"/>
    </xf>
    <xf numFmtId="178" fontId="7" fillId="3" borderId="0" xfId="1" applyNumberFormat="1" applyFont="1" applyFill="1" applyBorder="1" applyAlignment="1">
      <alignment horizontal="right" vertical="center"/>
    </xf>
    <xf numFmtId="178" fontId="7" fillId="3" borderId="17" xfId="1" applyNumberFormat="1" applyFont="1" applyFill="1" applyBorder="1" applyAlignment="1">
      <alignment horizontal="right" vertical="center"/>
    </xf>
    <xf numFmtId="179" fontId="7" fillId="2" borderId="0" xfId="1" applyNumberFormat="1" applyFont="1" applyFill="1" applyBorder="1" applyAlignment="1">
      <alignment horizontal="right" vertical="center"/>
    </xf>
    <xf numFmtId="179" fontId="7" fillId="3" borderId="0" xfId="1" applyNumberFormat="1" applyFont="1" applyFill="1" applyBorder="1" applyAlignment="1">
      <alignment horizontal="right" vertical="center"/>
    </xf>
    <xf numFmtId="0" fontId="6" fillId="2" borderId="57" xfId="1" applyFont="1" applyFill="1" applyBorder="1" applyAlignment="1">
      <alignment horizontal="center" vertical="center"/>
    </xf>
    <xf numFmtId="178" fontId="7" fillId="2" borderId="34" xfId="1" applyNumberFormat="1" applyFont="1" applyFill="1" applyBorder="1" applyAlignment="1">
      <alignment horizontal="right" vertical="center"/>
    </xf>
    <xf numFmtId="178" fontId="7" fillId="3" borderId="34" xfId="1" applyNumberFormat="1" applyFont="1" applyFill="1" applyBorder="1" applyAlignment="1">
      <alignment horizontal="right" vertical="center"/>
    </xf>
    <xf numFmtId="0" fontId="6" fillId="2" borderId="58" xfId="1" applyFont="1" applyFill="1" applyBorder="1" applyAlignment="1">
      <alignment horizontal="center" vertical="center"/>
    </xf>
    <xf numFmtId="179" fontId="7" fillId="2" borderId="28"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0" fontId="6" fillId="2" borderId="59" xfId="1" applyFont="1" applyFill="1" applyBorder="1" applyAlignment="1">
      <alignment horizontal="center" vertical="center"/>
    </xf>
    <xf numFmtId="179" fontId="7" fillId="2" borderId="10" xfId="1" applyNumberFormat="1" applyFont="1" applyFill="1" applyBorder="1" applyAlignment="1">
      <alignment horizontal="right" vertical="center"/>
    </xf>
    <xf numFmtId="179" fontId="7" fillId="3" borderId="10" xfId="1" applyNumberFormat="1" applyFont="1" applyFill="1" applyBorder="1" applyAlignment="1">
      <alignment horizontal="right" vertical="center"/>
    </xf>
    <xf numFmtId="0" fontId="6" fillId="2" borderId="60" xfId="1" applyFont="1" applyFill="1" applyBorder="1" applyAlignment="1">
      <alignment horizontal="center" vertical="center"/>
    </xf>
    <xf numFmtId="0" fontId="6" fillId="2" borderId="5" xfId="1" applyFont="1" applyFill="1" applyBorder="1" applyAlignment="1">
      <alignment horizontal="center" vertical="center"/>
    </xf>
    <xf numFmtId="178" fontId="7" fillId="2" borderId="9" xfId="2" applyNumberFormat="1" applyFont="1" applyFill="1" applyBorder="1" applyAlignment="1">
      <alignment horizontal="right" vertical="center"/>
    </xf>
    <xf numFmtId="178" fontId="7" fillId="2" borderId="0" xfId="2" applyNumberFormat="1" applyFont="1" applyFill="1" applyBorder="1" applyAlignment="1">
      <alignment horizontal="right" vertical="center"/>
    </xf>
    <xf numFmtId="178" fontId="7" fillId="3" borderId="9" xfId="2" applyNumberFormat="1" applyFont="1" applyFill="1" applyBorder="1" applyAlignment="1">
      <alignment horizontal="right" vertical="center"/>
    </xf>
    <xf numFmtId="0" fontId="6" fillId="5" borderId="34" xfId="1" applyFont="1" applyFill="1" applyBorder="1" applyAlignment="1">
      <alignment vertical="center"/>
    </xf>
    <xf numFmtId="0" fontId="6" fillId="2" borderId="0" xfId="1" applyFont="1" applyFill="1" applyAlignment="1">
      <alignment vertical="center"/>
    </xf>
    <xf numFmtId="0" fontId="7" fillId="2" borderId="0" xfId="1" applyFont="1" applyFill="1" applyAlignment="1">
      <alignment horizontal="left" vertical="center"/>
    </xf>
    <xf numFmtId="178" fontId="7" fillId="2" borderId="17" xfId="1" applyNumberFormat="1" applyFont="1" applyFill="1" applyBorder="1" applyAlignment="1">
      <alignment horizontal="right" vertical="center"/>
    </xf>
    <xf numFmtId="178" fontId="7" fillId="3" borderId="9" xfId="1" applyNumberFormat="1" applyFont="1" applyFill="1" applyBorder="1" applyAlignment="1">
      <alignment horizontal="right" vertical="center"/>
    </xf>
    <xf numFmtId="178" fontId="7" fillId="2" borderId="9" xfId="1" applyNumberFormat="1" applyFont="1" applyFill="1" applyBorder="1" applyAlignment="1">
      <alignment horizontal="right" vertical="center"/>
    </xf>
    <xf numFmtId="179" fontId="7" fillId="2" borderId="7" xfId="1" applyNumberFormat="1" applyFont="1" applyFill="1" applyBorder="1" applyAlignment="1">
      <alignment horizontal="right" vertical="center"/>
    </xf>
    <xf numFmtId="178" fontId="7" fillId="3" borderId="0" xfId="2" applyNumberFormat="1" applyFont="1" applyFill="1" applyBorder="1" applyAlignment="1">
      <alignment horizontal="right" vertical="center"/>
    </xf>
    <xf numFmtId="178" fontId="7" fillId="2" borderId="17" xfId="2" applyNumberFormat="1" applyFont="1" applyFill="1" applyBorder="1" applyAlignment="1">
      <alignment horizontal="right" vertical="center"/>
    </xf>
    <xf numFmtId="178" fontId="7" fillId="2" borderId="34" xfId="2" applyNumberFormat="1" applyFont="1" applyFill="1" applyBorder="1" applyAlignment="1">
      <alignment horizontal="right" vertical="center"/>
    </xf>
    <xf numFmtId="0" fontId="6" fillId="5" borderId="34" xfId="1" applyFont="1" applyFill="1" applyBorder="1" applyAlignment="1">
      <alignment vertical="top"/>
    </xf>
    <xf numFmtId="0" fontId="7" fillId="2" borderId="28" xfId="1" applyFont="1" applyFill="1" applyBorder="1" applyAlignment="1">
      <alignment vertical="top"/>
    </xf>
    <xf numFmtId="0" fontId="6" fillId="2" borderId="0" xfId="1" applyFont="1" applyFill="1" applyBorder="1" applyAlignment="1">
      <alignment vertical="center" wrapText="1"/>
    </xf>
    <xf numFmtId="0" fontId="7" fillId="2" borderId="0" xfId="1" applyFont="1" applyFill="1" applyAlignment="1">
      <alignment vertical="center" wrapText="1"/>
    </xf>
    <xf numFmtId="0" fontId="18" fillId="2" borderId="0" xfId="1" applyFont="1" applyFill="1" applyBorder="1">
      <alignment vertical="center"/>
    </xf>
    <xf numFmtId="0" fontId="4" fillId="2" borderId="15" xfId="1" applyFont="1" applyFill="1" applyBorder="1">
      <alignment vertical="center"/>
    </xf>
    <xf numFmtId="178" fontId="7" fillId="2" borderId="0" xfId="1" applyNumberFormat="1" applyFont="1" applyFill="1" applyBorder="1" applyAlignment="1">
      <alignment vertical="center"/>
    </xf>
    <xf numFmtId="178" fontId="7" fillId="2" borderId="8" xfId="1" applyNumberFormat="1" applyFont="1" applyFill="1" applyBorder="1" applyAlignment="1">
      <alignment vertical="center"/>
    </xf>
    <xf numFmtId="0" fontId="6" fillId="6" borderId="56" xfId="1" applyFont="1" applyFill="1" applyBorder="1" applyAlignment="1">
      <alignment horizontal="center" vertical="center"/>
    </xf>
    <xf numFmtId="178" fontId="7" fillId="4" borderId="0" xfId="1" applyNumberFormat="1" applyFont="1" applyFill="1" applyBorder="1" applyAlignment="1">
      <alignment vertical="center"/>
    </xf>
    <xf numFmtId="178" fontId="7" fillId="4" borderId="8" xfId="1" applyNumberFormat="1" applyFont="1" applyFill="1" applyBorder="1" applyAlignment="1">
      <alignment vertical="center"/>
    </xf>
    <xf numFmtId="0" fontId="6" fillId="6" borderId="59" xfId="1" applyFont="1" applyFill="1" applyBorder="1" applyAlignment="1">
      <alignment horizontal="center" vertical="center"/>
    </xf>
    <xf numFmtId="179" fontId="7" fillId="4" borderId="10" xfId="1" applyNumberFormat="1" applyFont="1" applyFill="1" applyBorder="1" applyAlignment="1">
      <alignment vertical="center"/>
    </xf>
    <xf numFmtId="179" fontId="7" fillId="4" borderId="7" xfId="1" applyNumberFormat="1" applyFont="1" applyFill="1" applyBorder="1" applyAlignment="1">
      <alignment vertical="center"/>
    </xf>
    <xf numFmtId="178" fontId="7" fillId="6" borderId="0" xfId="1" applyNumberFormat="1" applyFont="1" applyFill="1" applyBorder="1" applyAlignment="1">
      <alignment vertical="center"/>
    </xf>
    <xf numFmtId="178" fontId="7" fillId="6" borderId="8" xfId="1" applyNumberFormat="1" applyFont="1" applyFill="1" applyBorder="1" applyAlignment="1">
      <alignment vertical="center"/>
    </xf>
    <xf numFmtId="179" fontId="7" fillId="6" borderId="10" xfId="1" applyNumberFormat="1" applyFont="1" applyFill="1" applyBorder="1">
      <alignment vertical="center"/>
    </xf>
    <xf numFmtId="179" fontId="7" fillId="6" borderId="7" xfId="1" applyNumberFormat="1" applyFont="1" applyFill="1" applyBorder="1">
      <alignment vertical="center"/>
    </xf>
    <xf numFmtId="180" fontId="7" fillId="6" borderId="0" xfId="1" applyNumberFormat="1" applyFont="1" applyFill="1" applyBorder="1" applyAlignment="1">
      <alignment vertical="center"/>
    </xf>
    <xf numFmtId="177" fontId="7" fillId="6" borderId="10" xfId="1" applyNumberFormat="1" applyFont="1" applyFill="1" applyBorder="1">
      <alignment vertical="center"/>
    </xf>
    <xf numFmtId="178" fontId="7" fillId="2" borderId="9" xfId="1" applyNumberFormat="1" applyFont="1" applyFill="1" applyBorder="1" applyAlignment="1">
      <alignment vertical="center"/>
    </xf>
    <xf numFmtId="178" fontId="7" fillId="2" borderId="5" xfId="1" applyNumberFormat="1" applyFont="1" applyFill="1" applyBorder="1" applyAlignment="1">
      <alignment vertical="center"/>
    </xf>
    <xf numFmtId="181" fontId="7" fillId="4" borderId="0" xfId="1" applyNumberFormat="1" applyFont="1" applyFill="1" applyBorder="1" applyAlignment="1">
      <alignment horizontal="right" vertical="center"/>
    </xf>
    <xf numFmtId="177" fontId="7" fillId="4" borderId="10" xfId="1" applyNumberFormat="1" applyFont="1" applyFill="1" applyBorder="1" applyAlignment="1">
      <alignment vertical="center"/>
    </xf>
    <xf numFmtId="177" fontId="7" fillId="4" borderId="7" xfId="1" applyNumberFormat="1" applyFont="1" applyFill="1" applyBorder="1" applyAlignment="1">
      <alignment vertical="center"/>
    </xf>
    <xf numFmtId="181" fontId="7" fillId="6" borderId="0" xfId="1" applyNumberFormat="1" applyFont="1" applyFill="1" applyBorder="1" applyAlignment="1">
      <alignment horizontal="right" vertical="center"/>
    </xf>
    <xf numFmtId="181" fontId="7" fillId="6" borderId="8" xfId="1" applyNumberFormat="1" applyFont="1" applyFill="1" applyBorder="1" applyAlignment="1">
      <alignment horizontal="right" vertical="center"/>
    </xf>
    <xf numFmtId="177" fontId="7" fillId="6" borderId="7" xfId="1" applyNumberFormat="1" applyFont="1" applyFill="1" applyBorder="1">
      <alignment vertical="center"/>
    </xf>
    <xf numFmtId="178" fontId="7" fillId="4" borderId="0" xfId="1" applyNumberFormat="1" applyFont="1" applyFill="1" applyBorder="1" applyAlignment="1">
      <alignment horizontal="right" vertical="center"/>
    </xf>
    <xf numFmtId="180" fontId="7" fillId="6" borderId="0" xfId="1" applyNumberFormat="1" applyFont="1" applyFill="1" applyBorder="1" applyAlignment="1">
      <alignment horizontal="right" vertical="center"/>
    </xf>
    <xf numFmtId="178" fontId="7" fillId="6" borderId="0" xfId="1" applyNumberFormat="1" applyFont="1" applyFill="1" applyBorder="1" applyAlignment="1">
      <alignment horizontal="right" vertical="center"/>
    </xf>
    <xf numFmtId="178" fontId="7" fillId="6" borderId="8" xfId="1" applyNumberFormat="1" applyFont="1" applyFill="1" applyBorder="1" applyAlignment="1">
      <alignment horizontal="right" vertical="center"/>
    </xf>
    <xf numFmtId="0" fontId="6" fillId="2" borderId="50" xfId="1" applyFont="1" applyFill="1" applyBorder="1" applyAlignment="1">
      <alignment vertical="center"/>
    </xf>
    <xf numFmtId="0" fontId="7" fillId="2" borderId="19" xfId="1" applyFont="1" applyFill="1" applyBorder="1" applyAlignment="1">
      <alignment horizontal="left" vertical="center"/>
    </xf>
    <xf numFmtId="176" fontId="7" fillId="2" borderId="0" xfId="2" applyNumberFormat="1" applyFont="1" applyFill="1" applyBorder="1" applyAlignment="1">
      <alignment horizontal="right" vertical="center"/>
    </xf>
    <xf numFmtId="176" fontId="7" fillId="2" borderId="8" xfId="2" applyNumberFormat="1" applyFont="1" applyFill="1" applyBorder="1" applyAlignment="1">
      <alignment horizontal="right" vertical="center"/>
    </xf>
    <xf numFmtId="182" fontId="7" fillId="2" borderId="11" xfId="1" applyNumberFormat="1" applyFont="1" applyFill="1" applyBorder="1" applyAlignment="1">
      <alignment horizontal="right" vertical="center"/>
    </xf>
    <xf numFmtId="182" fontId="7" fillId="2" borderId="13" xfId="1" applyNumberFormat="1" applyFont="1" applyFill="1" applyBorder="1" applyAlignment="1">
      <alignment horizontal="right" vertical="center"/>
    </xf>
    <xf numFmtId="0" fontId="6" fillId="2" borderId="6" xfId="1" applyFont="1" applyFill="1" applyBorder="1" applyAlignment="1">
      <alignment vertical="center" wrapText="1"/>
    </xf>
    <xf numFmtId="0" fontId="7" fillId="2" borderId="10" xfId="1" applyFont="1" applyFill="1" applyBorder="1" applyAlignment="1">
      <alignment horizontal="left" vertical="center" wrapText="1"/>
    </xf>
    <xf numFmtId="176" fontId="7" fillId="2" borderId="11" xfId="2" applyNumberFormat="1" applyFont="1" applyFill="1" applyBorder="1" applyAlignment="1">
      <alignment horizontal="right" vertical="center"/>
    </xf>
    <xf numFmtId="176" fontId="7" fillId="2" borderId="13" xfId="2" applyNumberFormat="1" applyFont="1" applyFill="1" applyBorder="1" applyAlignment="1">
      <alignment horizontal="right" vertical="center"/>
    </xf>
    <xf numFmtId="0" fontId="6" fillId="2" borderId="12" xfId="1" applyFont="1" applyFill="1" applyBorder="1" applyAlignment="1">
      <alignment horizontal="left" vertical="center"/>
    </xf>
    <xf numFmtId="0" fontId="7" fillId="2" borderId="11" xfId="1" applyFont="1" applyFill="1" applyBorder="1" applyAlignment="1">
      <alignment horizontal="left" vertical="center"/>
    </xf>
    <xf numFmtId="0" fontId="6" fillId="2" borderId="64" xfId="1" applyFont="1" applyFill="1" applyBorder="1" applyAlignment="1">
      <alignment horizontal="center" vertical="center"/>
    </xf>
    <xf numFmtId="0" fontId="6" fillId="2" borderId="13" xfId="1" applyFont="1" applyFill="1" applyBorder="1" applyAlignment="1">
      <alignment horizontal="center" vertical="center"/>
    </xf>
    <xf numFmtId="180" fontId="7" fillId="2" borderId="0" xfId="1" applyNumberFormat="1" applyFont="1" applyFill="1" applyBorder="1" applyAlignment="1">
      <alignment horizontal="right" vertical="center"/>
    </xf>
    <xf numFmtId="180" fontId="7" fillId="2" borderId="0" xfId="2" applyNumberFormat="1" applyFont="1" applyFill="1" applyBorder="1" applyAlignment="1">
      <alignment horizontal="right" vertical="center"/>
    </xf>
    <xf numFmtId="180" fontId="7" fillId="2" borderId="8" xfId="1" applyNumberFormat="1" applyFont="1" applyFill="1" applyBorder="1" applyAlignment="1">
      <alignment horizontal="right" vertical="center"/>
    </xf>
    <xf numFmtId="0" fontId="6" fillId="2" borderId="12" xfId="1" applyFont="1" applyFill="1" applyBorder="1" applyAlignment="1">
      <alignment vertical="center" wrapText="1"/>
    </xf>
    <xf numFmtId="0" fontId="7" fillId="2" borderId="11" xfId="1" applyFont="1" applyFill="1" applyBorder="1" applyAlignment="1">
      <alignment horizontal="left" vertical="center" wrapText="1"/>
    </xf>
    <xf numFmtId="179" fontId="7" fillId="2" borderId="11" xfId="1" applyNumberFormat="1" applyFont="1" applyFill="1" applyBorder="1" applyAlignment="1">
      <alignment horizontal="right" vertical="center"/>
    </xf>
    <xf numFmtId="179" fontId="7" fillId="2" borderId="13" xfId="1" applyNumberFormat="1" applyFont="1" applyFill="1" applyBorder="1" applyAlignment="1">
      <alignment horizontal="right" vertical="center"/>
    </xf>
    <xf numFmtId="183" fontId="7" fillId="2" borderId="11" xfId="1" applyNumberFormat="1" applyFont="1" applyFill="1" applyBorder="1" applyAlignment="1">
      <alignment horizontal="right" vertical="center"/>
    </xf>
    <xf numFmtId="183" fontId="7" fillId="2" borderId="13" xfId="1" applyNumberFormat="1" applyFont="1" applyFill="1" applyBorder="1" applyAlignment="1">
      <alignment horizontal="right" vertical="center"/>
    </xf>
    <xf numFmtId="0" fontId="7" fillId="2" borderId="0" xfId="1" applyFont="1" applyFill="1" applyBorder="1" applyProtection="1">
      <alignment vertical="center"/>
      <protection hidden="1"/>
    </xf>
    <xf numFmtId="0" fontId="7" fillId="2" borderId="0" xfId="1" applyFont="1" applyFill="1" applyBorder="1" applyAlignment="1" applyProtection="1">
      <alignment horizontal="center" vertical="center"/>
      <protection hidden="1"/>
    </xf>
    <xf numFmtId="184" fontId="7" fillId="2" borderId="0" xfId="2" applyNumberFormat="1" applyFont="1" applyFill="1" applyBorder="1" applyAlignment="1" applyProtection="1">
      <alignment horizontal="right" vertical="center"/>
      <protection hidden="1"/>
    </xf>
    <xf numFmtId="0" fontId="22" fillId="2" borderId="0" xfId="1" applyFont="1" applyFill="1">
      <alignment vertical="center"/>
    </xf>
    <xf numFmtId="0" fontId="5" fillId="2" borderId="0" xfId="1" applyFont="1" applyFill="1">
      <alignment vertical="center"/>
    </xf>
    <xf numFmtId="38" fontId="7" fillId="2" borderId="0" xfId="2" applyFont="1" applyFill="1">
      <alignment vertical="center"/>
    </xf>
    <xf numFmtId="38" fontId="7" fillId="2" borderId="0" xfId="2" applyFont="1" applyFill="1" applyAlignment="1">
      <alignment horizontal="right" vertical="center"/>
    </xf>
    <xf numFmtId="0" fontId="7" fillId="2" borderId="0" xfId="1" applyFont="1" applyFill="1" applyAlignment="1">
      <alignment horizontal="centerContinuous" vertical="center"/>
    </xf>
    <xf numFmtId="0" fontId="12" fillId="2" borderId="0" xfId="1" applyFont="1" applyFill="1" applyBorder="1" applyAlignment="1"/>
    <xf numFmtId="0" fontId="13" fillId="2" borderId="0" xfId="1" applyFont="1" applyFill="1" applyBorder="1" applyAlignment="1"/>
    <xf numFmtId="0" fontId="14" fillId="2" borderId="0" xfId="1" applyFont="1" applyFill="1">
      <alignment vertical="center"/>
    </xf>
    <xf numFmtId="0" fontId="14" fillId="2" borderId="0" xfId="1" applyFont="1" applyFill="1" applyBorder="1">
      <alignment vertical="center"/>
    </xf>
    <xf numFmtId="0" fontId="15" fillId="2" borderId="10" xfId="1" applyFont="1" applyFill="1" applyBorder="1" applyAlignment="1">
      <alignment horizontal="left"/>
    </xf>
    <xf numFmtId="0" fontId="14" fillId="2" borderId="10" xfId="1" applyFont="1" applyFill="1" applyBorder="1" applyAlignment="1">
      <alignment horizontal="left"/>
    </xf>
    <xf numFmtId="0" fontId="14" fillId="2" borderId="10" xfId="1" applyFont="1" applyFill="1" applyBorder="1">
      <alignment vertical="center"/>
    </xf>
    <xf numFmtId="0" fontId="15" fillId="2" borderId="0" xfId="1" applyFont="1" applyFill="1" applyBorder="1" applyAlignment="1">
      <alignment horizontal="left"/>
    </xf>
    <xf numFmtId="0" fontId="14" fillId="2" borderId="4" xfId="1" applyFont="1" applyFill="1" applyBorder="1">
      <alignment vertical="center"/>
    </xf>
    <xf numFmtId="0" fontId="14" fillId="2" borderId="9" xfId="1" applyFont="1" applyFill="1" applyBorder="1">
      <alignment vertical="center"/>
    </xf>
    <xf numFmtId="0" fontId="14" fillId="2" borderId="5" xfId="1" applyFont="1" applyFill="1" applyBorder="1">
      <alignment vertical="center"/>
    </xf>
    <xf numFmtId="0" fontId="8" fillId="2" borderId="14"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8" xfId="1" applyFont="1" applyFill="1" applyBorder="1" applyAlignment="1">
      <alignment horizontal="left" vertical="center" wrapText="1"/>
    </xf>
    <xf numFmtId="177" fontId="7" fillId="0" borderId="8" xfId="2" applyNumberFormat="1" applyFont="1" applyFill="1" applyBorder="1" applyAlignment="1">
      <alignment horizontal="right" vertical="center"/>
    </xf>
    <xf numFmtId="0" fontId="7" fillId="2" borderId="32" xfId="1" applyFont="1" applyFill="1" applyBorder="1" applyAlignment="1">
      <alignment horizontal="left" vertical="center"/>
    </xf>
    <xf numFmtId="0" fontId="7" fillId="2" borderId="10" xfId="1" applyFont="1" applyFill="1" applyBorder="1" applyAlignment="1">
      <alignment horizontal="left" vertical="center"/>
    </xf>
    <xf numFmtId="179" fontId="7" fillId="3" borderId="0"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9" fontId="7" fillId="2" borderId="0" xfId="1" applyNumberFormat="1" applyFont="1" applyFill="1" applyBorder="1" applyAlignment="1">
      <alignment horizontal="right" vertical="center"/>
    </xf>
    <xf numFmtId="0" fontId="6" fillId="7" borderId="14" xfId="1" applyFont="1" applyFill="1" applyBorder="1" applyAlignment="1">
      <alignment vertical="center"/>
    </xf>
    <xf numFmtId="0" fontId="6" fillId="7" borderId="0" xfId="1" applyFont="1" applyFill="1" applyBorder="1" applyAlignment="1">
      <alignment vertical="center"/>
    </xf>
    <xf numFmtId="0" fontId="7" fillId="7" borderId="0" xfId="1" applyFont="1" applyFill="1" applyBorder="1" applyAlignment="1">
      <alignment horizontal="left" vertical="center"/>
    </xf>
    <xf numFmtId="0" fontId="7" fillId="7" borderId="8" xfId="1" applyFont="1" applyFill="1" applyBorder="1" applyAlignment="1">
      <alignment horizontal="left" vertical="center"/>
    </xf>
    <xf numFmtId="0" fontId="7" fillId="7" borderId="0" xfId="1" applyFont="1" applyFill="1">
      <alignment vertical="center"/>
    </xf>
    <xf numFmtId="0" fontId="7" fillId="7" borderId="0" xfId="1" applyFont="1" applyFill="1" applyBorder="1" applyAlignment="1">
      <alignment vertical="center"/>
    </xf>
    <xf numFmtId="0" fontId="7" fillId="7" borderId="8" xfId="1" applyFont="1" applyFill="1" applyBorder="1" applyAlignment="1">
      <alignment vertical="center"/>
    </xf>
    <xf numFmtId="177" fontId="7" fillId="7" borderId="11" xfId="1" applyNumberFormat="1" applyFont="1" applyFill="1" applyBorder="1" applyAlignment="1">
      <alignment horizontal="right" vertical="center"/>
    </xf>
    <xf numFmtId="177" fontId="7" fillId="7" borderId="13" xfId="1" applyNumberFormat="1" applyFont="1" applyFill="1" applyBorder="1" applyAlignment="1">
      <alignment horizontal="right" vertical="center"/>
    </xf>
    <xf numFmtId="0" fontId="7" fillId="2" borderId="26" xfId="1" applyFont="1" applyFill="1" applyBorder="1" applyAlignment="1">
      <alignment vertical="center"/>
    </xf>
    <xf numFmtId="0" fontId="7" fillId="2" borderId="27" xfId="1" applyFont="1" applyFill="1" applyBorder="1" applyAlignment="1">
      <alignment vertical="center"/>
    </xf>
    <xf numFmtId="0" fontId="7" fillId="2" borderId="31" xfId="1" applyFont="1" applyFill="1" applyBorder="1" applyAlignment="1">
      <alignment vertical="center"/>
    </xf>
    <xf numFmtId="0" fontId="7" fillId="2" borderId="32" xfId="1" applyFont="1" applyFill="1" applyBorder="1" applyAlignment="1">
      <alignment vertical="center"/>
    </xf>
    <xf numFmtId="0" fontId="7" fillId="2" borderId="0" xfId="1" applyFont="1" applyFill="1" applyBorder="1" applyAlignment="1">
      <alignment vertical="center"/>
    </xf>
    <xf numFmtId="0" fontId="6" fillId="4" borderId="26" xfId="1" applyFont="1" applyFill="1" applyBorder="1" applyAlignment="1">
      <alignment vertical="center" wrapText="1"/>
    </xf>
    <xf numFmtId="0" fontId="6" fillId="4" borderId="25" xfId="1" applyFont="1" applyFill="1" applyBorder="1" applyAlignment="1">
      <alignment vertical="center"/>
    </xf>
    <xf numFmtId="0" fontId="6" fillId="2" borderId="26" xfId="1" applyFont="1" applyFill="1" applyBorder="1" applyAlignment="1">
      <alignment vertical="center" wrapText="1"/>
    </xf>
    <xf numFmtId="0" fontId="6" fillId="2" borderId="37" xfId="1" applyFont="1" applyFill="1" applyBorder="1" applyAlignment="1">
      <alignment vertical="center" wrapText="1"/>
    </xf>
    <xf numFmtId="0" fontId="7" fillId="4" borderId="26" xfId="1" applyFont="1" applyFill="1" applyBorder="1" applyAlignment="1">
      <alignment vertical="center"/>
    </xf>
    <xf numFmtId="0" fontId="7" fillId="4" borderId="27" xfId="1" applyFont="1" applyFill="1" applyBorder="1" applyAlignment="1">
      <alignment vertical="center"/>
    </xf>
    <xf numFmtId="0" fontId="7" fillId="2" borderId="27" xfId="1" applyFont="1" applyFill="1" applyBorder="1" applyAlignment="1">
      <alignment vertical="center" wrapText="1"/>
    </xf>
    <xf numFmtId="0" fontId="6" fillId="7" borderId="36" xfId="1" applyFont="1" applyFill="1" applyBorder="1" applyAlignment="1">
      <alignment vertical="center"/>
    </xf>
    <xf numFmtId="0" fontId="6" fillId="7" borderId="37" xfId="1" applyFont="1" applyFill="1" applyBorder="1" applyAlignment="1">
      <alignment vertical="center"/>
    </xf>
    <xf numFmtId="0" fontId="7" fillId="7" borderId="37" xfId="1" applyFont="1" applyFill="1" applyBorder="1" applyAlignment="1">
      <alignment vertical="center"/>
    </xf>
    <xf numFmtId="0" fontId="7" fillId="7" borderId="38" xfId="1" applyFont="1" applyFill="1" applyBorder="1" applyAlignment="1">
      <alignment vertical="center"/>
    </xf>
    <xf numFmtId="178" fontId="7" fillId="4" borderId="35" xfId="1" applyNumberFormat="1" applyFont="1" applyFill="1" applyBorder="1" applyAlignment="1">
      <alignment vertical="center"/>
    </xf>
    <xf numFmtId="178" fontId="7" fillId="6" borderId="5" xfId="1" applyNumberFormat="1" applyFont="1" applyFill="1" applyBorder="1" applyAlignment="1">
      <alignment vertical="center"/>
    </xf>
    <xf numFmtId="181" fontId="7" fillId="4" borderId="35" xfId="1" applyNumberFormat="1" applyFont="1" applyFill="1" applyBorder="1" applyAlignment="1">
      <alignment horizontal="right" vertical="center"/>
    </xf>
    <xf numFmtId="178" fontId="7" fillId="4" borderId="35" xfId="1" applyNumberFormat="1" applyFont="1" applyFill="1" applyBorder="1" applyAlignment="1">
      <alignment horizontal="right" vertical="center"/>
    </xf>
    <xf numFmtId="0" fontId="6" fillId="5" borderId="34" xfId="1" applyFont="1" applyFill="1" applyBorder="1" applyAlignment="1">
      <alignment vertical="center"/>
    </xf>
    <xf numFmtId="0" fontId="7" fillId="2" borderId="28" xfId="1" applyFont="1" applyFill="1" applyBorder="1" applyAlignment="1">
      <alignment vertical="center"/>
    </xf>
    <xf numFmtId="179" fontId="7" fillId="3" borderId="0"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8" fontId="7" fillId="7" borderId="0" xfId="1" applyNumberFormat="1" applyFont="1" applyFill="1" applyBorder="1" applyAlignment="1">
      <alignment horizontal="right" vertical="center"/>
    </xf>
    <xf numFmtId="179" fontId="7" fillId="7" borderId="0" xfId="1" applyNumberFormat="1" applyFont="1" applyFill="1" applyBorder="1" applyAlignment="1">
      <alignment horizontal="right" vertical="center"/>
    </xf>
    <xf numFmtId="178" fontId="7" fillId="7" borderId="9" xfId="1" applyNumberFormat="1" applyFont="1" applyFill="1" applyBorder="1" applyAlignment="1">
      <alignment horizontal="right" vertical="center"/>
    </xf>
    <xf numFmtId="179" fontId="7" fillId="7" borderId="10" xfId="1" applyNumberFormat="1" applyFont="1" applyFill="1" applyBorder="1" applyAlignment="1">
      <alignment horizontal="right" vertical="center"/>
    </xf>
    <xf numFmtId="178" fontId="7" fillId="7" borderId="9" xfId="2" applyNumberFormat="1" applyFont="1" applyFill="1" applyBorder="1" applyAlignment="1">
      <alignment horizontal="right" vertical="center"/>
    </xf>
    <xf numFmtId="178" fontId="7" fillId="7" borderId="0" xfId="2" applyNumberFormat="1" applyFont="1" applyFill="1" applyBorder="1" applyAlignment="1">
      <alignment horizontal="right" vertical="center"/>
    </xf>
    <xf numFmtId="0" fontId="8" fillId="2" borderId="0" xfId="1" applyFont="1" applyFill="1" applyBorder="1">
      <alignment vertical="center"/>
    </xf>
    <xf numFmtId="0" fontId="5" fillId="2" borderId="0" xfId="1" applyFont="1" applyFill="1" applyBorder="1">
      <alignment vertical="center"/>
    </xf>
    <xf numFmtId="178" fontId="7" fillId="4" borderId="34" xfId="1" applyNumberFormat="1" applyFont="1" applyFill="1" applyBorder="1" applyAlignment="1">
      <alignment vertical="center"/>
    </xf>
    <xf numFmtId="178" fontId="7" fillId="6" borderId="9" xfId="1" applyNumberFormat="1" applyFont="1" applyFill="1" applyBorder="1" applyAlignment="1">
      <alignment vertical="center"/>
    </xf>
    <xf numFmtId="181" fontId="7" fillId="4" borderId="34" xfId="1" applyNumberFormat="1" applyFont="1" applyFill="1" applyBorder="1" applyAlignment="1">
      <alignment horizontal="right" vertical="center"/>
    </xf>
    <xf numFmtId="178" fontId="7" fillId="4" borderId="34" xfId="1" applyNumberFormat="1" applyFont="1" applyFill="1" applyBorder="1" applyAlignment="1">
      <alignment horizontal="right" vertical="center"/>
    </xf>
    <xf numFmtId="0" fontId="6" fillId="5" borderId="34" xfId="1" applyFont="1" applyFill="1" applyBorder="1" applyAlignment="1">
      <alignment horizontal="left" vertical="center"/>
    </xf>
    <xf numFmtId="0" fontId="6" fillId="5" borderId="34" xfId="1" applyFont="1" applyFill="1" applyBorder="1" applyAlignment="1">
      <alignment vertical="center"/>
    </xf>
    <xf numFmtId="0" fontId="7" fillId="2" borderId="7"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5" xfId="1" applyFont="1" applyFill="1" applyBorder="1" applyAlignment="1">
      <alignment horizontal="center" vertical="center"/>
    </xf>
    <xf numFmtId="0" fontId="7" fillId="6" borderId="8" xfId="1" applyFont="1" applyFill="1" applyBorder="1" applyAlignment="1">
      <alignment horizontal="center" vertical="center"/>
    </xf>
    <xf numFmtId="0" fontId="7" fillId="6" borderId="7" xfId="1" applyFont="1" applyFill="1" applyBorder="1" applyAlignment="1">
      <alignment horizontal="center" vertical="center"/>
    </xf>
    <xf numFmtId="0" fontId="7" fillId="4" borderId="10" xfId="1" applyFont="1" applyFill="1" applyBorder="1" applyAlignment="1">
      <alignment vertical="center"/>
    </xf>
    <xf numFmtId="0" fontId="7" fillId="5" borderId="34" xfId="1" applyFont="1" applyFill="1" applyBorder="1" applyAlignment="1">
      <alignment vertical="center"/>
    </xf>
    <xf numFmtId="0" fontId="7" fillId="2" borderId="38" xfId="1" applyFont="1" applyFill="1" applyBorder="1" applyAlignment="1">
      <alignment vertical="center" wrapText="1"/>
    </xf>
    <xf numFmtId="0" fontId="6" fillId="2" borderId="56" xfId="1" applyFont="1" applyFill="1" applyBorder="1" applyAlignment="1">
      <alignment horizontal="center" vertical="center"/>
    </xf>
    <xf numFmtId="0" fontId="7" fillId="2" borderId="8" xfId="1" applyFont="1" applyFill="1" applyBorder="1" applyAlignment="1">
      <alignment horizontal="center" vertical="center"/>
    </xf>
    <xf numFmtId="179" fontId="7" fillId="3" borderId="0" xfId="1" applyNumberFormat="1" applyFont="1" applyFill="1" applyBorder="1" applyAlignment="1">
      <alignment horizontal="right" vertical="center"/>
    </xf>
    <xf numFmtId="179" fontId="7" fillId="2" borderId="0" xfId="1" applyNumberFormat="1" applyFont="1" applyFill="1" applyBorder="1" applyAlignment="1">
      <alignment horizontal="right" vertical="center"/>
    </xf>
    <xf numFmtId="0" fontId="6" fillId="2" borderId="65" xfId="1" applyFont="1" applyFill="1" applyBorder="1" applyAlignment="1">
      <alignment horizontal="center" vertical="center"/>
    </xf>
    <xf numFmtId="0" fontId="7" fillId="2" borderId="18" xfId="1" applyFont="1" applyFill="1" applyBorder="1" applyAlignment="1">
      <alignment horizontal="center" vertical="center"/>
    </xf>
    <xf numFmtId="178" fontId="7" fillId="8" borderId="34" xfId="1" applyNumberFormat="1" applyFont="1" applyFill="1" applyBorder="1" applyAlignment="1">
      <alignment horizontal="right" vertical="center"/>
    </xf>
    <xf numFmtId="179" fontId="7" fillId="8" borderId="28" xfId="1" applyNumberFormat="1" applyFont="1" applyFill="1" applyBorder="1" applyAlignment="1">
      <alignment horizontal="right" vertical="center"/>
    </xf>
    <xf numFmtId="178" fontId="7" fillId="8" borderId="0" xfId="1" applyNumberFormat="1" applyFont="1" applyFill="1" applyBorder="1" applyAlignment="1">
      <alignment horizontal="right" vertical="center"/>
    </xf>
    <xf numFmtId="179" fontId="7" fillId="8" borderId="0" xfId="1" applyNumberFormat="1" applyFont="1" applyFill="1" applyBorder="1" applyAlignment="1">
      <alignment horizontal="right" vertical="center"/>
    </xf>
    <xf numFmtId="179" fontId="7" fillId="8" borderId="10" xfId="1" applyNumberFormat="1" applyFont="1" applyFill="1" applyBorder="1" applyAlignment="1">
      <alignment horizontal="right" vertical="center"/>
    </xf>
    <xf numFmtId="178" fontId="7" fillId="8" borderId="9" xfId="2" applyNumberFormat="1" applyFont="1" applyFill="1" applyBorder="1" applyAlignment="1">
      <alignment horizontal="right" vertical="center"/>
    </xf>
    <xf numFmtId="0" fontId="7" fillId="3" borderId="15" xfId="1" applyFont="1" applyFill="1" applyBorder="1" applyAlignment="1">
      <alignment horizontal="center" vertical="center"/>
    </xf>
    <xf numFmtId="0" fontId="7" fillId="5" borderId="34" xfId="1" applyFont="1" applyFill="1" applyBorder="1" applyAlignment="1">
      <alignment vertical="center" wrapText="1"/>
    </xf>
    <xf numFmtId="0" fontId="7" fillId="2" borderId="28" xfId="1" applyFont="1" applyFill="1" applyBorder="1" applyAlignment="1">
      <alignment vertical="center" wrapText="1"/>
    </xf>
    <xf numFmtId="0" fontId="7" fillId="2" borderId="28" xfId="1" applyFont="1" applyFill="1" applyBorder="1" applyAlignment="1">
      <alignment vertical="center"/>
    </xf>
    <xf numFmtId="179" fontId="7" fillId="2" borderId="0" xfId="1" applyNumberFormat="1" applyFont="1" applyFill="1" applyBorder="1" applyAlignment="1">
      <alignment horizontal="right" vertical="center"/>
    </xf>
    <xf numFmtId="179" fontId="7" fillId="3" borderId="10" xfId="1" applyNumberFormat="1" applyFont="1" applyFill="1" applyBorder="1" applyAlignment="1">
      <alignment horizontal="right" vertical="center"/>
    </xf>
    <xf numFmtId="179" fontId="7" fillId="3" borderId="0"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9" fontId="7" fillId="2" borderId="28" xfId="1" applyNumberFormat="1" applyFont="1" applyFill="1" applyBorder="1" applyAlignment="1">
      <alignment horizontal="right" vertical="center"/>
    </xf>
    <xf numFmtId="180" fontId="7" fillId="6" borderId="5" xfId="1" applyNumberFormat="1" applyFont="1" applyFill="1" applyBorder="1" applyAlignment="1">
      <alignment vertical="center"/>
    </xf>
    <xf numFmtId="0" fontId="7" fillId="2" borderId="28" xfId="1" applyFont="1" applyFill="1" applyBorder="1" applyAlignment="1">
      <alignment vertical="center" wrapText="1"/>
    </xf>
    <xf numFmtId="0" fontId="7" fillId="5" borderId="34" xfId="1" applyFont="1" applyFill="1" applyBorder="1" applyAlignment="1">
      <alignment vertical="center" wrapText="1"/>
    </xf>
    <xf numFmtId="179" fontId="7" fillId="2" borderId="0" xfId="1" applyNumberFormat="1" applyFont="1" applyFill="1" applyBorder="1" applyAlignment="1">
      <alignment horizontal="right" vertical="center"/>
    </xf>
    <xf numFmtId="179" fontId="7" fillId="3" borderId="10" xfId="1" applyNumberFormat="1" applyFont="1" applyFill="1" applyBorder="1" applyAlignment="1">
      <alignment horizontal="right" vertical="center"/>
    </xf>
    <xf numFmtId="179" fontId="7" fillId="3" borderId="0"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9" fontId="7" fillId="2" borderId="28" xfId="1" applyNumberFormat="1" applyFont="1" applyFill="1" applyBorder="1" applyAlignment="1">
      <alignment horizontal="right" vertical="center"/>
    </xf>
    <xf numFmtId="0" fontId="7" fillId="2" borderId="0" xfId="1" applyFont="1" applyFill="1" applyBorder="1" applyAlignment="1">
      <alignment horizontal="left" vertical="center"/>
    </xf>
    <xf numFmtId="0" fontId="7" fillId="2" borderId="0" xfId="1" applyFont="1" applyFill="1" applyBorder="1" applyAlignment="1">
      <alignment vertical="center"/>
    </xf>
    <xf numFmtId="179" fontId="7" fillId="2" borderId="0" xfId="1" applyNumberFormat="1" applyFont="1" applyFill="1" applyBorder="1" applyAlignment="1">
      <alignment vertical="center"/>
    </xf>
    <xf numFmtId="0" fontId="6" fillId="2" borderId="56" xfId="1" applyFont="1" applyFill="1" applyBorder="1" applyAlignment="1">
      <alignment horizontal="center" vertical="center"/>
    </xf>
    <xf numFmtId="0" fontId="6" fillId="2" borderId="58"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29" xfId="1" applyFont="1" applyFill="1" applyBorder="1" applyAlignment="1">
      <alignment horizontal="center" vertical="center"/>
    </xf>
    <xf numFmtId="179" fontId="7" fillId="2" borderId="8" xfId="1" applyNumberFormat="1" applyFont="1" applyFill="1" applyBorder="1" applyAlignment="1">
      <alignment vertical="center"/>
    </xf>
    <xf numFmtId="179" fontId="7" fillId="2" borderId="29" xfId="1" applyNumberFormat="1" applyFont="1" applyFill="1" applyBorder="1" applyAlignment="1">
      <alignment vertical="center"/>
    </xf>
    <xf numFmtId="179" fontId="7" fillId="3" borderId="0"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9" fontId="7" fillId="7" borderId="0" xfId="1" applyNumberFormat="1" applyFont="1" applyFill="1" applyBorder="1" applyAlignment="1">
      <alignment horizontal="right" vertical="center"/>
    </xf>
    <xf numFmtId="179" fontId="7" fillId="2" borderId="28" xfId="1" applyNumberFormat="1" applyFont="1" applyFill="1" applyBorder="1" applyAlignment="1">
      <alignment vertical="center"/>
    </xf>
    <xf numFmtId="179" fontId="7" fillId="4" borderId="0" xfId="1" applyNumberFormat="1" applyFont="1" applyFill="1" applyBorder="1" applyAlignment="1">
      <alignment horizontal="right" vertical="center"/>
    </xf>
    <xf numFmtId="179" fontId="7" fillId="4" borderId="10" xfId="1" applyNumberFormat="1" applyFont="1" applyFill="1" applyBorder="1" applyAlignment="1">
      <alignment horizontal="right" vertical="center"/>
    </xf>
    <xf numFmtId="179" fontId="7" fillId="7" borderId="28" xfId="1" applyNumberFormat="1" applyFont="1" applyFill="1" applyBorder="1" applyAlignment="1">
      <alignment horizontal="right" vertical="center"/>
    </xf>
    <xf numFmtId="179" fontId="7" fillId="2" borderId="0" xfId="1" applyNumberFormat="1" applyFont="1" applyFill="1" applyBorder="1" applyAlignment="1">
      <alignment horizontal="right" vertical="center"/>
    </xf>
    <xf numFmtId="179" fontId="7" fillId="3" borderId="9" xfId="1" applyNumberFormat="1" applyFont="1" applyFill="1" applyBorder="1" applyAlignment="1">
      <alignment horizontal="right" vertical="center"/>
    </xf>
    <xf numFmtId="179" fontId="7" fillId="3" borderId="10" xfId="1" applyNumberFormat="1" applyFont="1" applyFill="1" applyBorder="1" applyAlignment="1">
      <alignment horizontal="right" vertical="center"/>
    </xf>
    <xf numFmtId="177" fontId="7" fillId="2" borderId="8" xfId="1" applyNumberFormat="1" applyFont="1" applyFill="1" applyBorder="1" applyAlignment="1">
      <alignment vertical="center"/>
    </xf>
    <xf numFmtId="177" fontId="7" fillId="2" borderId="29" xfId="1" applyNumberFormat="1" applyFont="1" applyFill="1" applyBorder="1" applyAlignment="1">
      <alignment vertical="center"/>
    </xf>
    <xf numFmtId="179" fontId="7" fillId="2" borderId="8" xfId="1" applyNumberFormat="1" applyFont="1" applyFill="1" applyBorder="1" applyAlignment="1">
      <alignment horizontal="right" vertical="center"/>
    </xf>
    <xf numFmtId="177" fontId="7" fillId="2" borderId="0" xfId="1" applyNumberFormat="1" applyFont="1" applyFill="1" applyBorder="1" applyAlignment="1">
      <alignment vertical="center"/>
    </xf>
    <xf numFmtId="177" fontId="7" fillId="2" borderId="28" xfId="1" applyNumberFormat="1" applyFont="1" applyFill="1" applyBorder="1" applyAlignment="1">
      <alignment vertical="center"/>
    </xf>
    <xf numFmtId="179" fontId="7" fillId="2" borderId="29" xfId="1" applyNumberFormat="1" applyFont="1" applyFill="1" applyBorder="1" applyAlignment="1">
      <alignment horizontal="right" vertical="center"/>
    </xf>
    <xf numFmtId="179" fontId="7" fillId="2" borderId="28" xfId="1" applyNumberFormat="1" applyFont="1" applyFill="1" applyBorder="1" applyAlignment="1">
      <alignment horizontal="right" vertical="center"/>
    </xf>
    <xf numFmtId="0" fontId="7" fillId="2" borderId="0" xfId="1" applyFont="1" applyFill="1" applyAlignment="1">
      <alignment vertical="center"/>
    </xf>
    <xf numFmtId="0" fontId="18" fillId="2" borderId="0" xfId="1" applyFont="1" applyFill="1" applyAlignment="1">
      <alignment vertical="center"/>
    </xf>
    <xf numFmtId="0" fontId="4" fillId="2" borderId="0" xfId="1" applyFont="1" applyFill="1" applyAlignment="1">
      <alignment vertical="center"/>
    </xf>
    <xf numFmtId="0" fontId="7" fillId="3" borderId="53" xfId="1" applyFont="1" applyFill="1" applyBorder="1" applyAlignment="1">
      <alignment vertical="center"/>
    </xf>
    <xf numFmtId="0" fontId="7" fillId="2" borderId="28" xfId="1" applyFont="1" applyFill="1" applyBorder="1" applyAlignment="1">
      <alignment vertical="center"/>
    </xf>
    <xf numFmtId="0" fontId="7" fillId="2" borderId="28" xfId="1" applyFont="1" applyFill="1" applyBorder="1" applyAlignment="1">
      <alignment vertical="center" wrapText="1"/>
    </xf>
    <xf numFmtId="0" fontId="7" fillId="5" borderId="34" xfId="1" applyFont="1" applyFill="1" applyBorder="1" applyAlignment="1">
      <alignment vertical="center" wrapText="1"/>
    </xf>
    <xf numFmtId="0" fontId="6" fillId="5" borderId="34" xfId="1" applyFont="1" applyFill="1" applyBorder="1" applyAlignment="1">
      <alignment vertical="center" wrapText="1"/>
    </xf>
    <xf numFmtId="0" fontId="7" fillId="2" borderId="0" xfId="1" applyFont="1" applyFill="1">
      <alignment vertical="center"/>
    </xf>
    <xf numFmtId="0" fontId="7" fillId="3" borderId="53" xfId="1" applyFont="1" applyFill="1" applyBorder="1" applyAlignment="1">
      <alignment horizontal="center" vertical="center"/>
    </xf>
    <xf numFmtId="0" fontId="7" fillId="3" borderId="55" xfId="1" applyFont="1" applyFill="1" applyBorder="1" applyAlignment="1">
      <alignment horizontal="center" vertical="center"/>
    </xf>
    <xf numFmtId="0" fontId="7" fillId="2" borderId="0" xfId="1" applyFont="1" applyFill="1" applyBorder="1" applyAlignment="1">
      <alignment horizontal="left" vertical="center"/>
    </xf>
    <xf numFmtId="0" fontId="6" fillId="2" borderId="14" xfId="1" applyFont="1" applyFill="1" applyBorder="1" applyAlignment="1">
      <alignment vertical="center"/>
    </xf>
    <xf numFmtId="0" fontId="6" fillId="2" borderId="30" xfId="1" applyFont="1" applyFill="1" applyBorder="1" applyAlignment="1">
      <alignment vertical="center" wrapText="1"/>
    </xf>
    <xf numFmtId="0" fontId="7" fillId="2" borderId="31" xfId="1" applyFont="1" applyFill="1" applyBorder="1" applyAlignment="1">
      <alignment horizontal="left" vertical="center"/>
    </xf>
    <xf numFmtId="0" fontId="6" fillId="2" borderId="30" xfId="1" applyFont="1" applyFill="1" applyBorder="1" applyAlignment="1">
      <alignment vertical="center"/>
    </xf>
    <xf numFmtId="0" fontId="6" fillId="2" borderId="31" xfId="1" applyFont="1" applyFill="1" applyBorder="1" applyAlignment="1">
      <alignment vertical="center" wrapText="1"/>
    </xf>
    <xf numFmtId="0" fontId="6" fillId="2" borderId="31" xfId="1" applyFont="1" applyFill="1" applyBorder="1" applyAlignment="1">
      <alignment vertical="center"/>
    </xf>
    <xf numFmtId="0" fontId="6" fillId="2" borderId="0" xfId="1" applyFont="1" applyFill="1" applyBorder="1" applyAlignment="1">
      <alignment vertical="center"/>
    </xf>
    <xf numFmtId="0" fontId="18" fillId="2" borderId="0" xfId="1" applyFont="1" applyFill="1">
      <alignment vertical="center"/>
    </xf>
    <xf numFmtId="0" fontId="4" fillId="2" borderId="0" xfId="1" applyFont="1" applyFill="1">
      <alignment vertical="center"/>
    </xf>
    <xf numFmtId="179" fontId="7" fillId="2" borderId="10" xfId="1" applyNumberFormat="1" applyFont="1" applyFill="1" applyBorder="1" applyAlignment="1">
      <alignment horizontal="right" vertical="center"/>
    </xf>
    <xf numFmtId="179" fontId="7" fillId="2" borderId="7" xfId="1" applyNumberFormat="1" applyFont="1" applyFill="1" applyBorder="1" applyAlignment="1">
      <alignment horizontal="right" vertical="center"/>
    </xf>
    <xf numFmtId="179" fontId="7" fillId="2" borderId="28" xfId="1" applyNumberFormat="1" applyFont="1" applyFill="1" applyBorder="1" applyAlignment="1">
      <alignment horizontal="right" vertical="center"/>
    </xf>
    <xf numFmtId="179" fontId="7" fillId="2" borderId="29" xfId="1" applyNumberFormat="1" applyFont="1" applyFill="1" applyBorder="1" applyAlignment="1">
      <alignment horizontal="right" vertical="center"/>
    </xf>
    <xf numFmtId="179" fontId="7" fillId="2" borderId="0" xfId="1" applyNumberFormat="1" applyFont="1" applyFill="1" applyBorder="1" applyAlignment="1">
      <alignment horizontal="right" vertical="center"/>
    </xf>
    <xf numFmtId="179" fontId="7" fillId="2" borderId="8" xfId="1" applyNumberFormat="1" applyFont="1" applyFill="1" applyBorder="1" applyAlignment="1">
      <alignment horizontal="right" vertical="center"/>
    </xf>
    <xf numFmtId="179" fontId="7" fillId="2" borderId="11"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9" fontId="7" fillId="3" borderId="0" xfId="1" applyNumberFormat="1" applyFont="1" applyFill="1" applyBorder="1" applyAlignment="1">
      <alignment horizontal="right" vertical="center"/>
    </xf>
    <xf numFmtId="179" fontId="7" fillId="3" borderId="8" xfId="1" applyNumberFormat="1" applyFont="1" applyFill="1" applyBorder="1" applyAlignment="1">
      <alignment horizontal="right" vertical="center"/>
    </xf>
    <xf numFmtId="179" fontId="7" fillId="3" borderId="10" xfId="1" applyNumberFormat="1" applyFont="1" applyFill="1" applyBorder="1" applyAlignment="1">
      <alignment horizontal="right" vertical="center"/>
    </xf>
    <xf numFmtId="179" fontId="7" fillId="3" borderId="7" xfId="1" applyNumberFormat="1" applyFont="1" applyFill="1" applyBorder="1" applyAlignment="1">
      <alignment horizontal="right" vertical="center"/>
    </xf>
    <xf numFmtId="183" fontId="7" fillId="2" borderId="11" xfId="1" applyNumberFormat="1" applyFont="1" applyFill="1" applyBorder="1" applyAlignment="1">
      <alignment horizontal="right" vertical="center"/>
    </xf>
    <xf numFmtId="178" fontId="7" fillId="2" borderId="0" xfId="1" applyNumberFormat="1" applyFont="1" applyFill="1" applyBorder="1" applyAlignment="1">
      <alignment horizontal="right" vertical="center"/>
    </xf>
    <xf numFmtId="178" fontId="7" fillId="2" borderId="0" xfId="2" applyNumberFormat="1" applyFont="1" applyFill="1" applyBorder="1" applyAlignment="1">
      <alignment horizontal="right" vertical="center"/>
    </xf>
    <xf numFmtId="178" fontId="7" fillId="2" borderId="9" xfId="2" applyNumberFormat="1" applyFont="1" applyFill="1" applyBorder="1" applyAlignment="1">
      <alignment horizontal="right" vertical="center"/>
    </xf>
    <xf numFmtId="178" fontId="7" fillId="2" borderId="5" xfId="2" applyNumberFormat="1" applyFont="1" applyFill="1" applyBorder="1" applyAlignment="1">
      <alignment horizontal="right" vertical="center"/>
    </xf>
    <xf numFmtId="178" fontId="7" fillId="3" borderId="34" xfId="1" applyNumberFormat="1" applyFont="1" applyFill="1" applyBorder="1" applyAlignment="1">
      <alignment horizontal="right" vertical="center"/>
    </xf>
    <xf numFmtId="178" fontId="7" fillId="2" borderId="34" xfId="2" applyNumberFormat="1" applyFont="1" applyFill="1" applyBorder="1" applyAlignment="1">
      <alignment horizontal="right" vertical="center"/>
    </xf>
    <xf numFmtId="178" fontId="7" fillId="3" borderId="9" xfId="2" applyNumberFormat="1" applyFont="1" applyFill="1" applyBorder="1" applyAlignment="1">
      <alignment horizontal="right" vertical="center"/>
    </xf>
    <xf numFmtId="178" fontId="7" fillId="3" borderId="5" xfId="2" applyNumberFormat="1" applyFont="1" applyFill="1" applyBorder="1" applyAlignment="1">
      <alignment horizontal="right" vertical="center"/>
    </xf>
    <xf numFmtId="178" fontId="7" fillId="2" borderId="8" xfId="2" applyNumberFormat="1" applyFont="1" applyFill="1" applyBorder="1" applyAlignment="1">
      <alignment horizontal="right" vertical="center"/>
    </xf>
    <xf numFmtId="178" fontId="7" fillId="2" borderId="35" xfId="2" applyNumberFormat="1" applyFont="1" applyFill="1" applyBorder="1" applyAlignment="1">
      <alignment horizontal="right" vertical="center"/>
    </xf>
    <xf numFmtId="0" fontId="6" fillId="2" borderId="42" xfId="1" applyFont="1" applyFill="1" applyBorder="1" applyAlignment="1">
      <alignment vertical="center"/>
    </xf>
    <xf numFmtId="0" fontId="6" fillId="2" borderId="43" xfId="1" applyFont="1" applyFill="1" applyBorder="1" applyAlignment="1">
      <alignment vertical="center"/>
    </xf>
    <xf numFmtId="0" fontId="7" fillId="2" borderId="43" xfId="1" applyFont="1" applyFill="1" applyBorder="1" applyAlignment="1">
      <alignment horizontal="left" vertical="center"/>
    </xf>
    <xf numFmtId="0" fontId="8" fillId="2" borderId="0" xfId="1" applyFont="1" applyFill="1">
      <alignment vertical="center"/>
    </xf>
    <xf numFmtId="0" fontId="7" fillId="2" borderId="0" xfId="1" applyFont="1" applyFill="1" applyAlignment="1">
      <alignment horizontal="left" vertical="center"/>
    </xf>
    <xf numFmtId="0" fontId="6" fillId="5" borderId="34" xfId="1" applyFont="1" applyFill="1" applyBorder="1" applyAlignment="1">
      <alignment vertical="center"/>
    </xf>
    <xf numFmtId="0" fontId="6" fillId="5" borderId="34" xfId="1" applyFont="1" applyFill="1" applyBorder="1" applyAlignment="1">
      <alignment horizontal="left" vertical="center"/>
    </xf>
    <xf numFmtId="38" fontId="7" fillId="2" borderId="0" xfId="2" applyFont="1" applyFill="1">
      <alignment vertical="center"/>
    </xf>
    <xf numFmtId="38" fontId="7" fillId="2" borderId="0" xfId="2" applyFont="1" applyFill="1" applyAlignment="1">
      <alignment horizontal="right" vertical="center"/>
    </xf>
    <xf numFmtId="0" fontId="7" fillId="2" borderId="0" xfId="1" applyFont="1" applyFill="1" applyBorder="1">
      <alignment vertical="center"/>
    </xf>
    <xf numFmtId="0" fontId="7" fillId="2" borderId="28" xfId="1" applyFont="1" applyFill="1" applyBorder="1" applyAlignment="1">
      <alignment vertical="center"/>
    </xf>
    <xf numFmtId="177" fontId="7" fillId="2" borderId="28" xfId="2" applyNumberFormat="1" applyFont="1" applyFill="1" applyBorder="1" applyAlignment="1">
      <alignment horizontal="right" vertical="center"/>
    </xf>
    <xf numFmtId="177" fontId="7" fillId="2" borderId="29" xfId="2" applyNumberFormat="1" applyFont="1" applyFill="1" applyBorder="1" applyAlignment="1">
      <alignment horizontal="right" vertical="center"/>
    </xf>
    <xf numFmtId="177" fontId="7" fillId="2" borderId="10" xfId="2" applyNumberFormat="1" applyFont="1" applyFill="1" applyBorder="1" applyAlignment="1">
      <alignment horizontal="right" vertical="center"/>
    </xf>
    <xf numFmtId="177" fontId="7" fillId="4" borderId="28" xfId="2" applyNumberFormat="1" applyFont="1" applyFill="1" applyBorder="1" applyAlignment="1">
      <alignment horizontal="right" vertical="center"/>
    </xf>
    <xf numFmtId="177" fontId="7" fillId="4" borderId="10" xfId="2" applyNumberFormat="1" applyFont="1" applyFill="1" applyBorder="1" applyAlignment="1">
      <alignment horizontal="right" vertical="center"/>
    </xf>
    <xf numFmtId="180" fontId="7" fillId="2" borderId="0" xfId="1" applyNumberFormat="1" applyFont="1" applyFill="1" applyBorder="1" applyAlignment="1">
      <alignment horizontal="right" vertical="center"/>
    </xf>
    <xf numFmtId="177" fontId="7" fillId="2" borderId="0" xfId="2" applyNumberFormat="1" applyFont="1" applyFill="1" applyBorder="1" applyAlignment="1">
      <alignment horizontal="right" vertical="center"/>
    </xf>
    <xf numFmtId="177" fontId="7" fillId="2" borderId="31" xfId="2" applyNumberFormat="1" applyFont="1" applyFill="1" applyBorder="1" applyAlignment="1">
      <alignment horizontal="right" vertical="center"/>
    </xf>
    <xf numFmtId="177" fontId="7" fillId="4" borderId="10" xfId="1" applyNumberFormat="1" applyFont="1" applyFill="1" applyBorder="1" applyAlignment="1">
      <alignment horizontal="right" vertical="center"/>
    </xf>
    <xf numFmtId="177" fontId="7" fillId="2" borderId="10" xfId="1" applyNumberFormat="1" applyFont="1" applyFill="1" applyBorder="1" applyAlignment="1">
      <alignment horizontal="right" vertical="center"/>
    </xf>
    <xf numFmtId="177" fontId="7" fillId="2" borderId="28" xfId="1" applyNumberFormat="1" applyFont="1" applyFill="1" applyBorder="1" applyAlignment="1">
      <alignment horizontal="right" vertical="center"/>
    </xf>
    <xf numFmtId="177" fontId="7" fillId="2" borderId="29" xfId="1" applyNumberFormat="1" applyFont="1" applyFill="1" applyBorder="1" applyAlignment="1">
      <alignment horizontal="right" vertical="center"/>
    </xf>
    <xf numFmtId="177" fontId="7" fillId="2" borderId="43" xfId="1" applyNumberFormat="1" applyFont="1" applyFill="1" applyBorder="1" applyAlignment="1">
      <alignment horizontal="right" vertical="center"/>
    </xf>
    <xf numFmtId="177" fontId="7" fillId="2" borderId="44" xfId="1" applyNumberFormat="1" applyFont="1" applyFill="1" applyBorder="1" applyAlignment="1">
      <alignment horizontal="right" vertical="center"/>
    </xf>
    <xf numFmtId="177" fontId="7" fillId="2" borderId="31" xfId="1" applyNumberFormat="1" applyFont="1" applyFill="1" applyBorder="1" applyAlignment="1">
      <alignment horizontal="right" vertical="center"/>
    </xf>
    <xf numFmtId="177" fontId="7" fillId="2" borderId="37" xfId="1" applyNumberFormat="1" applyFont="1" applyFill="1" applyBorder="1" applyAlignment="1">
      <alignment horizontal="right" vertical="center"/>
    </xf>
    <xf numFmtId="182" fontId="7" fillId="2" borderId="11" xfId="1" applyNumberFormat="1" applyFont="1" applyFill="1" applyBorder="1" applyAlignment="1">
      <alignment horizontal="right" vertical="center"/>
    </xf>
    <xf numFmtId="177" fontId="7" fillId="2" borderId="11" xfId="1" applyNumberFormat="1" applyFont="1" applyFill="1" applyBorder="1" applyAlignment="1">
      <alignment horizontal="right" vertical="center"/>
    </xf>
    <xf numFmtId="177" fontId="7" fillId="2" borderId="19" xfId="1" applyNumberFormat="1" applyFont="1" applyFill="1" applyBorder="1" applyAlignment="1">
      <alignment horizontal="right" vertical="center"/>
    </xf>
    <xf numFmtId="177" fontId="7" fillId="2" borderId="23" xfId="1" applyNumberFormat="1" applyFont="1" applyFill="1" applyBorder="1" applyAlignment="1">
      <alignment horizontal="right" vertical="center"/>
    </xf>
    <xf numFmtId="177" fontId="7" fillId="2" borderId="0" xfId="1" applyNumberFormat="1" applyFont="1" applyFill="1" applyBorder="1" applyAlignment="1">
      <alignment horizontal="right" vertical="center"/>
    </xf>
    <xf numFmtId="177" fontId="7" fillId="2" borderId="8" xfId="1" applyNumberFormat="1" applyFont="1" applyFill="1" applyBorder="1" applyAlignment="1">
      <alignment horizontal="right" vertical="center"/>
    </xf>
    <xf numFmtId="176" fontId="7" fillId="2" borderId="11" xfId="2" applyNumberFormat="1" applyFont="1" applyFill="1" applyBorder="1" applyAlignment="1">
      <alignment horizontal="right" vertical="center"/>
    </xf>
    <xf numFmtId="176" fontId="7" fillId="2" borderId="0" xfId="2" applyNumberFormat="1" applyFont="1" applyFill="1" applyBorder="1" applyAlignment="1">
      <alignment horizontal="right" vertical="center"/>
    </xf>
    <xf numFmtId="0" fontId="6" fillId="2" borderId="33" xfId="1" applyFont="1" applyFill="1" applyBorder="1" applyAlignment="1">
      <alignment vertical="center"/>
    </xf>
    <xf numFmtId="0" fontId="6" fillId="2" borderId="34" xfId="1" applyFont="1" applyFill="1" applyBorder="1" applyAlignment="1">
      <alignment vertical="center"/>
    </xf>
    <xf numFmtId="177" fontId="7" fillId="2" borderId="37" xfId="2" applyNumberFormat="1" applyFont="1" applyFill="1" applyBorder="1" applyAlignment="1">
      <alignment horizontal="right" vertical="center"/>
    </xf>
    <xf numFmtId="177" fontId="7" fillId="4" borderId="47" xfId="2" applyNumberFormat="1" applyFont="1" applyFill="1" applyBorder="1" applyAlignment="1">
      <alignment horizontal="right" vertical="center"/>
    </xf>
    <xf numFmtId="177" fontId="7" fillId="4" borderId="26" xfId="2" applyNumberFormat="1" applyFont="1" applyFill="1" applyBorder="1" applyAlignment="1">
      <alignment horizontal="right" vertical="center"/>
    </xf>
    <xf numFmtId="0" fontId="7" fillId="2" borderId="32" xfId="1" applyFont="1" applyFill="1" applyBorder="1" applyAlignment="1">
      <alignment horizontal="left" vertical="center"/>
    </xf>
    <xf numFmtId="0" fontId="7" fillId="2" borderId="8" xfId="1" applyFont="1" applyFill="1" applyBorder="1" applyAlignment="1">
      <alignment horizontal="left" vertical="center"/>
    </xf>
    <xf numFmtId="0" fontId="7" fillId="2" borderId="44" xfId="1" applyFont="1" applyFill="1" applyBorder="1" applyAlignment="1">
      <alignment horizontal="left" vertical="center"/>
    </xf>
    <xf numFmtId="178" fontId="7" fillId="2" borderId="18" xfId="1" applyNumberFormat="1" applyFont="1" applyFill="1" applyBorder="1" applyAlignment="1">
      <alignment horizontal="right" vertical="center"/>
    </xf>
    <xf numFmtId="178" fontId="7" fillId="2" borderId="18" xfId="2" applyNumberFormat="1" applyFont="1" applyFill="1" applyBorder="1" applyAlignment="1">
      <alignment horizontal="right" vertical="center"/>
    </xf>
    <xf numFmtId="179" fontId="7" fillId="6" borderId="10" xfId="1" applyNumberFormat="1" applyFont="1" applyFill="1" applyBorder="1">
      <alignment vertical="center"/>
    </xf>
    <xf numFmtId="178" fontId="7" fillId="4" borderId="0" xfId="1" applyNumberFormat="1" applyFont="1" applyFill="1" applyBorder="1" applyAlignment="1">
      <alignment vertical="center"/>
    </xf>
    <xf numFmtId="178" fontId="7" fillId="6" borderId="0" xfId="1" applyNumberFormat="1" applyFont="1" applyFill="1" applyBorder="1" applyAlignment="1">
      <alignment vertical="center"/>
    </xf>
    <xf numFmtId="178" fontId="7" fillId="2" borderId="8" xfId="1" applyNumberFormat="1" applyFont="1" applyFill="1" applyBorder="1" applyAlignment="1">
      <alignment horizontal="right" vertical="center"/>
    </xf>
    <xf numFmtId="178" fontId="7" fillId="2" borderId="9" xfId="1" applyNumberFormat="1" applyFont="1" applyFill="1" applyBorder="1" applyAlignment="1">
      <alignment horizontal="right" vertical="center"/>
    </xf>
    <xf numFmtId="178" fontId="7" fillId="2" borderId="5" xfId="1" applyNumberFormat="1" applyFont="1" applyFill="1" applyBorder="1" applyAlignment="1">
      <alignment horizontal="right" vertical="center"/>
    </xf>
    <xf numFmtId="0" fontId="7" fillId="2" borderId="0" xfId="1" applyFont="1" applyFill="1" applyBorder="1" applyAlignment="1" applyProtection="1">
      <alignment horizontal="center" vertical="center"/>
      <protection hidden="1"/>
    </xf>
    <xf numFmtId="184" fontId="7" fillId="2" borderId="0" xfId="2" applyNumberFormat="1" applyFont="1" applyFill="1" applyBorder="1" applyAlignment="1" applyProtection="1">
      <alignment horizontal="right" vertical="center"/>
      <protection hidden="1"/>
    </xf>
    <xf numFmtId="179" fontId="7" fillId="2" borderId="0" xfId="1" applyNumberFormat="1" applyFont="1" applyFill="1" applyBorder="1" applyAlignment="1">
      <alignment vertical="center"/>
    </xf>
    <xf numFmtId="177" fontId="7" fillId="0" borderId="28" xfId="2" applyNumberFormat="1" applyFont="1" applyFill="1" applyBorder="1" applyAlignment="1">
      <alignment horizontal="right" vertical="center"/>
    </xf>
    <xf numFmtId="177" fontId="7" fillId="0" borderId="0" xfId="2" applyNumberFormat="1" applyFont="1" applyFill="1" applyBorder="1" applyAlignment="1">
      <alignment horizontal="right" vertical="center"/>
    </xf>
    <xf numFmtId="178" fontId="7" fillId="2" borderId="0" xfId="1" applyNumberFormat="1" applyFont="1" applyFill="1" applyBorder="1" applyAlignment="1">
      <alignment vertical="center"/>
    </xf>
    <xf numFmtId="179" fontId="7" fillId="4" borderId="10" xfId="1" applyNumberFormat="1" applyFont="1" applyFill="1" applyBorder="1" applyAlignment="1">
      <alignment vertical="center"/>
    </xf>
    <xf numFmtId="177" fontId="7" fillId="6" borderId="10" xfId="1" applyNumberFormat="1" applyFont="1" applyFill="1" applyBorder="1">
      <alignment vertical="center"/>
    </xf>
    <xf numFmtId="178" fontId="7" fillId="2" borderId="9" xfId="1" applyNumberFormat="1" applyFont="1" applyFill="1" applyBorder="1" applyAlignment="1">
      <alignment vertical="center"/>
    </xf>
    <xf numFmtId="177" fontId="7" fillId="4" borderId="10" xfId="1" applyNumberFormat="1" applyFont="1" applyFill="1" applyBorder="1" applyAlignment="1">
      <alignment vertical="center"/>
    </xf>
    <xf numFmtId="181" fontId="7" fillId="6" borderId="0" xfId="1" applyNumberFormat="1" applyFont="1" applyFill="1" applyBorder="1" applyAlignment="1">
      <alignment horizontal="right" vertical="center"/>
    </xf>
    <xf numFmtId="178" fontId="7" fillId="3" borderId="18" xfId="1" applyNumberFormat="1" applyFont="1" applyFill="1" applyBorder="1" applyAlignment="1">
      <alignment horizontal="right" vertical="center"/>
    </xf>
    <xf numFmtId="178" fontId="7" fillId="3" borderId="35" xfId="1" applyNumberFormat="1" applyFont="1" applyFill="1" applyBorder="1" applyAlignment="1">
      <alignment horizontal="right" vertical="center"/>
    </xf>
    <xf numFmtId="179" fontId="7" fillId="3" borderId="29" xfId="1" applyNumberFormat="1" applyFont="1" applyFill="1" applyBorder="1" applyAlignment="1">
      <alignment horizontal="right" vertical="center"/>
    </xf>
    <xf numFmtId="178" fontId="7" fillId="3" borderId="8" xfId="1" applyNumberFormat="1" applyFont="1" applyFill="1" applyBorder="1" applyAlignment="1">
      <alignment horizontal="right" vertical="center"/>
    </xf>
    <xf numFmtId="178" fontId="7" fillId="3" borderId="0" xfId="1" applyNumberFormat="1" applyFont="1" applyFill="1" applyBorder="1" applyAlignment="1">
      <alignment horizontal="right" vertical="center"/>
    </xf>
    <xf numFmtId="177" fontId="7" fillId="2" borderId="8" xfId="2" applyNumberFormat="1" applyFont="1" applyFill="1" applyBorder="1" applyAlignment="1">
      <alignment horizontal="right" vertical="center"/>
    </xf>
    <xf numFmtId="178" fontId="7" fillId="6" borderId="0" xfId="1" applyNumberFormat="1" applyFont="1" applyFill="1" applyBorder="1" applyAlignment="1">
      <alignment horizontal="right" vertical="center"/>
    </xf>
    <xf numFmtId="0" fontId="7" fillId="2" borderId="34" xfId="1" applyFont="1" applyFill="1" applyBorder="1" applyAlignment="1">
      <alignment horizontal="left" vertical="center"/>
    </xf>
    <xf numFmtId="0" fontId="7" fillId="3" borderId="24" xfId="1" applyFont="1" applyFill="1" applyBorder="1" applyAlignment="1">
      <alignment horizontal="center" vertical="center"/>
    </xf>
    <xf numFmtId="178" fontId="7" fillId="3" borderId="17" xfId="1" applyNumberFormat="1" applyFont="1" applyFill="1" applyBorder="1" applyAlignment="1">
      <alignment horizontal="right" vertical="center"/>
    </xf>
    <xf numFmtId="178" fontId="7" fillId="2" borderId="17" xfId="1" applyNumberFormat="1" applyFont="1" applyFill="1" applyBorder="1" applyAlignment="1">
      <alignment horizontal="right" vertical="center"/>
    </xf>
    <xf numFmtId="178" fontId="7" fillId="2" borderId="17" xfId="2" applyNumberFormat="1" applyFont="1" applyFill="1" applyBorder="1" applyAlignment="1">
      <alignment horizontal="right" vertical="center"/>
    </xf>
    <xf numFmtId="0" fontId="7" fillId="2" borderId="35" xfId="1" applyFont="1" applyFill="1" applyBorder="1" applyAlignment="1">
      <alignment horizontal="left" vertical="center"/>
    </xf>
    <xf numFmtId="177" fontId="7" fillId="2" borderId="34" xfId="2" applyNumberFormat="1" applyFont="1" applyFill="1" applyBorder="1" applyAlignment="1">
      <alignment horizontal="right" vertical="center"/>
    </xf>
    <xf numFmtId="177" fontId="7" fillId="2" borderId="11" xfId="2" applyNumberFormat="1" applyFont="1" applyFill="1" applyBorder="1" applyAlignment="1">
      <alignment horizontal="right" vertical="center"/>
    </xf>
    <xf numFmtId="0" fontId="7" fillId="3" borderId="23" xfId="1" applyFont="1" applyFill="1" applyBorder="1" applyAlignment="1">
      <alignment horizontal="center" vertical="center"/>
    </xf>
    <xf numFmtId="177" fontId="7" fillId="2" borderId="0" xfId="1" applyNumberFormat="1" applyFont="1" applyFill="1" applyBorder="1" applyAlignment="1">
      <alignment vertical="center"/>
    </xf>
    <xf numFmtId="177" fontId="7" fillId="2" borderId="28" xfId="1" applyNumberFormat="1" applyFont="1" applyFill="1" applyBorder="1" applyAlignment="1">
      <alignment vertical="center"/>
    </xf>
    <xf numFmtId="179" fontId="7" fillId="2" borderId="28" xfId="1" applyNumberFormat="1" applyFont="1" applyFill="1" applyBorder="1" applyAlignment="1">
      <alignment vertical="center"/>
    </xf>
    <xf numFmtId="178" fontId="7" fillId="3" borderId="5" xfId="1" applyNumberFormat="1" applyFont="1" applyFill="1" applyBorder="1" applyAlignment="1">
      <alignment horizontal="right" vertical="center"/>
    </xf>
    <xf numFmtId="0" fontId="7" fillId="5" borderId="40" xfId="1" applyFont="1" applyFill="1" applyBorder="1" applyAlignment="1">
      <alignment horizontal="left" vertical="center"/>
    </xf>
    <xf numFmtId="0" fontId="3" fillId="2" borderId="14" xfId="1" applyFont="1" applyFill="1" applyBorder="1" applyAlignment="1">
      <alignment horizontal="left" vertical="center"/>
    </xf>
    <xf numFmtId="0" fontId="8" fillId="2" borderId="0" xfId="1" applyFont="1" applyFill="1" applyBorder="1" applyAlignment="1">
      <alignment horizontal="left" vertical="center"/>
    </xf>
    <xf numFmtId="0" fontId="8" fillId="2" borderId="8" xfId="1" applyFont="1" applyFill="1" applyBorder="1" applyAlignment="1">
      <alignment horizontal="left" vertical="center"/>
    </xf>
    <xf numFmtId="0" fontId="8" fillId="2" borderId="6" xfId="1" applyFont="1" applyFill="1" applyBorder="1" applyAlignment="1">
      <alignment horizontal="left" vertical="center"/>
    </xf>
    <xf numFmtId="0" fontId="8" fillId="2" borderId="10" xfId="1" applyFont="1" applyFill="1" applyBorder="1" applyAlignment="1">
      <alignment horizontal="left" vertical="center"/>
    </xf>
    <xf numFmtId="0" fontId="8" fillId="2" borderId="7" xfId="1" applyFont="1" applyFill="1" applyBorder="1" applyAlignment="1">
      <alignment horizontal="left" vertical="center"/>
    </xf>
    <xf numFmtId="0" fontId="11" fillId="2" borderId="0" xfId="1" applyFont="1" applyFill="1" applyBorder="1" applyAlignment="1">
      <alignment horizontal="center"/>
    </xf>
    <xf numFmtId="0" fontId="8" fillId="2" borderId="14"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8" xfId="1" applyFont="1" applyFill="1" applyBorder="1" applyAlignment="1">
      <alignment horizontal="left" vertical="center" wrapText="1"/>
    </xf>
    <xf numFmtId="0" fontId="7" fillId="5" borderId="34" xfId="1" applyFont="1" applyFill="1" applyBorder="1" applyAlignment="1">
      <alignment horizontal="left" vertical="center"/>
    </xf>
    <xf numFmtId="0" fontId="7" fillId="5" borderId="39" xfId="1" applyFont="1" applyFill="1" applyBorder="1" applyAlignment="1">
      <alignment horizontal="left" vertical="center"/>
    </xf>
    <xf numFmtId="0" fontId="7" fillId="5" borderId="34" xfId="1" applyFont="1" applyFill="1" applyBorder="1" applyAlignment="1">
      <alignment vertical="center" wrapText="1"/>
    </xf>
    <xf numFmtId="0" fontId="6" fillId="3" borderId="16" xfId="1" applyFont="1" applyFill="1" applyBorder="1" applyAlignment="1">
      <alignment horizontal="center" vertical="center"/>
    </xf>
    <xf numFmtId="0" fontId="6" fillId="3" borderId="17" xfId="1" applyFont="1" applyFill="1" applyBorder="1" applyAlignment="1">
      <alignment horizontal="center" vertical="center"/>
    </xf>
    <xf numFmtId="0" fontId="6" fillId="3" borderId="21" xfId="1" applyFont="1" applyFill="1" applyBorder="1" applyAlignment="1">
      <alignment horizontal="center" vertical="center"/>
    </xf>
    <xf numFmtId="0" fontId="6" fillId="3" borderId="15" xfId="1" applyFont="1" applyFill="1" applyBorder="1" applyAlignment="1">
      <alignment horizontal="center" vertical="center"/>
    </xf>
    <xf numFmtId="0" fontId="7" fillId="3" borderId="17" xfId="1" applyFont="1" applyFill="1" applyBorder="1" applyAlignment="1">
      <alignment horizontal="center" vertical="center"/>
    </xf>
    <xf numFmtId="0" fontId="7" fillId="3" borderId="18" xfId="1" applyFont="1" applyFill="1" applyBorder="1" applyAlignment="1">
      <alignment horizontal="center" vertical="center"/>
    </xf>
    <xf numFmtId="0" fontId="7" fillId="3" borderId="15" xfId="1" applyFont="1" applyFill="1" applyBorder="1" applyAlignment="1">
      <alignment horizontal="center" vertical="center"/>
    </xf>
    <xf numFmtId="0" fontId="7" fillId="3" borderId="22" xfId="1" applyFont="1" applyFill="1" applyBorder="1" applyAlignment="1">
      <alignment horizontal="center" vertical="center"/>
    </xf>
    <xf numFmtId="0" fontId="7" fillId="2" borderId="28" xfId="1" applyFont="1" applyFill="1" applyBorder="1" applyAlignment="1">
      <alignment horizontal="left" vertical="center" wrapText="1"/>
    </xf>
    <xf numFmtId="0" fontId="7" fillId="2" borderId="41" xfId="1" applyFont="1" applyFill="1" applyBorder="1" applyAlignment="1">
      <alignment horizontal="left" vertical="center"/>
    </xf>
    <xf numFmtId="0" fontId="7" fillId="2" borderId="28" xfId="1" applyFont="1" applyFill="1" applyBorder="1" applyAlignment="1">
      <alignment vertical="center" wrapText="1"/>
    </xf>
    <xf numFmtId="0" fontId="6" fillId="3" borderId="50"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7" fillId="5" borderId="34" xfId="1" applyFont="1" applyFill="1" applyBorder="1" applyAlignment="1">
      <alignment horizontal="left" vertical="center" wrapText="1"/>
    </xf>
    <xf numFmtId="0" fontId="7" fillId="3" borderId="16" xfId="1" applyFont="1" applyFill="1" applyBorder="1" applyAlignment="1">
      <alignment horizontal="center" vertical="center"/>
    </xf>
    <xf numFmtId="0" fontId="9" fillId="0" borderId="17" xfId="1" applyBorder="1" applyAlignment="1">
      <alignment vertical="center"/>
    </xf>
    <xf numFmtId="0" fontId="9" fillId="0" borderId="21" xfId="1" applyBorder="1" applyAlignment="1">
      <alignment vertical="center"/>
    </xf>
    <xf numFmtId="0" fontId="9" fillId="0" borderId="15" xfId="1" applyBorder="1" applyAlignment="1">
      <alignment vertical="center"/>
    </xf>
    <xf numFmtId="0" fontId="9" fillId="0" borderId="18" xfId="1" applyBorder="1" applyAlignment="1">
      <alignment vertical="center"/>
    </xf>
    <xf numFmtId="0" fontId="9" fillId="0" borderId="22" xfId="1" applyBorder="1" applyAlignment="1">
      <alignment vertical="center"/>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6" fillId="2" borderId="16" xfId="1" applyFont="1" applyFill="1" applyBorder="1" applyAlignment="1">
      <alignment horizontal="left" vertical="center"/>
    </xf>
    <xf numFmtId="0" fontId="7" fillId="2" borderId="14" xfId="1" applyFont="1" applyFill="1" applyBorder="1" applyAlignment="1">
      <alignment horizontal="left" vertical="center"/>
    </xf>
    <xf numFmtId="0" fontId="7" fillId="2" borderId="17" xfId="1" applyFont="1" applyFill="1" applyBorder="1" applyAlignment="1">
      <alignment horizontal="left" vertical="center"/>
    </xf>
    <xf numFmtId="0" fontId="7" fillId="2" borderId="0" xfId="1" applyFont="1" applyFill="1" applyBorder="1" applyAlignment="1">
      <alignment horizontal="left" vertical="center"/>
    </xf>
    <xf numFmtId="0" fontId="6" fillId="2" borderId="33" xfId="1" applyFont="1" applyFill="1" applyBorder="1" applyAlignment="1">
      <alignment horizontal="left" vertical="center"/>
    </xf>
    <xf numFmtId="0" fontId="7" fillId="2" borderId="49" xfId="1" applyFont="1" applyFill="1" applyBorder="1" applyAlignment="1">
      <alignment horizontal="left" vertical="center"/>
    </xf>
    <xf numFmtId="0" fontId="7" fillId="2" borderId="34" xfId="1" applyFont="1" applyFill="1" applyBorder="1" applyAlignment="1">
      <alignment horizontal="left" vertical="center"/>
    </xf>
    <xf numFmtId="0" fontId="7" fillId="2" borderId="28" xfId="1" applyFont="1" applyFill="1" applyBorder="1" applyAlignment="1">
      <alignment horizontal="left" vertical="center"/>
    </xf>
    <xf numFmtId="0" fontId="6" fillId="2" borderId="33"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6" fillId="2" borderId="14" xfId="1" applyFont="1" applyFill="1" applyBorder="1" applyAlignment="1">
      <alignment horizontal="left" vertical="center"/>
    </xf>
    <xf numFmtId="0" fontId="7" fillId="2" borderId="6" xfId="1" applyFont="1" applyFill="1" applyBorder="1" applyAlignment="1">
      <alignment horizontal="left" vertical="center"/>
    </xf>
    <xf numFmtId="0" fontId="7" fillId="2" borderId="10" xfId="1" applyFont="1" applyFill="1" applyBorder="1" applyAlignment="1">
      <alignment horizontal="left" vertical="center"/>
    </xf>
    <xf numFmtId="0" fontId="6" fillId="2" borderId="4" xfId="1" applyFont="1" applyFill="1" applyBorder="1" applyAlignment="1">
      <alignment horizontal="left" vertical="center"/>
    </xf>
    <xf numFmtId="0" fontId="7" fillId="2" borderId="9" xfId="1" applyFont="1" applyFill="1" applyBorder="1" applyAlignment="1">
      <alignment horizontal="left" vertical="center"/>
    </xf>
    <xf numFmtId="0" fontId="6" fillId="2" borderId="4" xfId="1" applyFont="1" applyFill="1" applyBorder="1" applyAlignment="1">
      <alignment horizontal="left" vertical="center" wrapText="1"/>
    </xf>
    <xf numFmtId="0" fontId="7" fillId="2" borderId="9" xfId="1" applyFont="1" applyFill="1" applyBorder="1" applyAlignment="1">
      <alignment horizontal="left" vertical="center" wrapText="1"/>
    </xf>
    <xf numFmtId="0" fontId="6" fillId="2" borderId="14"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61" xfId="1" applyFont="1" applyFill="1" applyBorder="1" applyAlignment="1">
      <alignment horizontal="left" vertical="center"/>
    </xf>
    <xf numFmtId="0" fontId="7" fillId="2" borderId="46" xfId="1" applyFont="1" applyFill="1" applyBorder="1" applyAlignment="1">
      <alignment horizontal="left" vertical="center"/>
    </xf>
    <xf numFmtId="0" fontId="6" fillId="6" borderId="4" xfId="1" applyFont="1" applyFill="1" applyBorder="1" applyAlignment="1">
      <alignment vertical="center"/>
    </xf>
    <xf numFmtId="0" fontId="6" fillId="6" borderId="6" xfId="1" applyFont="1" applyFill="1" applyBorder="1" applyAlignment="1">
      <alignment vertical="center"/>
    </xf>
    <xf numFmtId="0" fontId="7" fillId="6" borderId="66" xfId="1" applyFont="1" applyFill="1" applyBorder="1" applyAlignment="1">
      <alignment horizontal="left" vertical="center"/>
    </xf>
    <xf numFmtId="0" fontId="7" fillId="6" borderId="67" xfId="1" applyFont="1" applyFill="1" applyBorder="1" applyAlignment="1">
      <alignment horizontal="left" vertical="center"/>
    </xf>
    <xf numFmtId="0" fontId="6" fillId="4" borderId="33" xfId="1" applyFont="1" applyFill="1" applyBorder="1" applyAlignment="1">
      <alignment vertical="center"/>
    </xf>
    <xf numFmtId="0" fontId="6" fillId="4" borderId="6" xfId="1" applyFont="1" applyFill="1" applyBorder="1" applyAlignment="1">
      <alignment vertical="center"/>
    </xf>
    <xf numFmtId="0" fontId="6" fillId="2" borderId="14" xfId="1" applyFont="1" applyFill="1" applyBorder="1" applyAlignment="1">
      <alignment vertical="center"/>
    </xf>
    <xf numFmtId="0" fontId="6" fillId="2" borderId="49" xfId="1" applyFont="1" applyFill="1" applyBorder="1" applyAlignment="1">
      <alignment vertical="center"/>
    </xf>
    <xf numFmtId="0" fontId="6" fillId="2" borderId="4" xfId="1" applyFont="1" applyFill="1" applyBorder="1" applyAlignment="1">
      <alignment vertical="center"/>
    </xf>
    <xf numFmtId="0" fontId="7" fillId="2" borderId="63" xfId="1" applyFont="1" applyFill="1" applyBorder="1" applyAlignment="1">
      <alignment horizontal="left" vertical="center"/>
    </xf>
    <xf numFmtId="0" fontId="7" fillId="4" borderId="68" xfId="1" applyFont="1" applyFill="1" applyBorder="1" applyAlignment="1">
      <alignment horizontal="left" vertical="center"/>
    </xf>
    <xf numFmtId="0" fontId="7" fillId="4" borderId="67" xfId="1" applyFont="1" applyFill="1" applyBorder="1" applyAlignment="1">
      <alignment horizontal="left" vertical="center"/>
    </xf>
    <xf numFmtId="0" fontId="7" fillId="2" borderId="66" xfId="1" applyFont="1" applyFill="1" applyBorder="1" applyAlignment="1">
      <alignment horizontal="left" vertical="center"/>
    </xf>
    <xf numFmtId="0" fontId="7" fillId="2" borderId="1" xfId="1" applyFont="1" applyFill="1" applyBorder="1" applyAlignment="1">
      <alignment horizontal="center" vertical="center" wrapText="1"/>
    </xf>
    <xf numFmtId="0" fontId="21" fillId="0" borderId="2" xfId="1" applyFont="1" applyBorder="1" applyAlignment="1">
      <alignment horizontal="center" vertical="center"/>
    </xf>
    <xf numFmtId="0" fontId="21" fillId="0" borderId="3" xfId="1" applyFont="1" applyBorder="1" applyAlignment="1">
      <alignment horizontal="center" vertical="center"/>
    </xf>
    <xf numFmtId="0" fontId="6" fillId="2" borderId="62" xfId="1" applyFont="1" applyFill="1" applyBorder="1" applyAlignment="1">
      <alignment horizontal="center" vertical="center" wrapText="1"/>
    </xf>
    <xf numFmtId="0" fontId="9" fillId="0" borderId="2" xfId="1" applyBorder="1" applyAlignment="1">
      <alignment horizontal="center" vertical="center"/>
    </xf>
    <xf numFmtId="0" fontId="6" fillId="2" borderId="16" xfId="1" applyFont="1" applyFill="1" applyBorder="1" applyAlignment="1">
      <alignment vertical="center"/>
    </xf>
    <xf numFmtId="0" fontId="6" fillId="5" borderId="34" xfId="1" applyFont="1" applyFill="1" applyBorder="1" applyAlignment="1">
      <alignment vertical="center" wrapText="1"/>
    </xf>
    <xf numFmtId="0" fontId="7" fillId="2" borderId="28" xfId="1" applyFont="1" applyFill="1" applyBorder="1" applyAlignment="1">
      <alignment vertical="center"/>
    </xf>
  </cellXfs>
  <cellStyles count="3">
    <cellStyle name="桁区切り 2" xfId="2"/>
    <cellStyle name="標準" xfId="0" builtinId="0"/>
    <cellStyle name="標準 2" xfId="1"/>
  </cellStyles>
  <dxfs count="0"/>
  <tableStyles count="0" defaultTableStyle="TableStyleMedium9" defaultPivotStyle="PivotStyleLight16"/>
  <colors>
    <mruColors>
      <color rgb="FF525B5C"/>
      <color rgb="FF9AA4AC"/>
      <color rgb="FFF5002F"/>
      <color rgb="FFFF701A"/>
      <color rgb="FFC0C0C0"/>
      <color rgb="FFFFFF99"/>
      <color rgb="FFCCFFCC"/>
      <color rgb="FFFFDBC5"/>
      <color rgb="FFFFD2B7"/>
      <color rgb="FFE318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25" b="1" i="1" u="sng" strike="noStrike" baseline="0">
                <a:solidFill>
                  <a:schemeClr val="bg2"/>
                </a:solidFill>
                <a:latin typeface="Arial"/>
                <a:ea typeface="Arial"/>
                <a:cs typeface="Arial"/>
              </a:defRPr>
            </a:pPr>
            <a:r>
              <a:rPr lang="en-US" altLang="en-US">
                <a:solidFill>
                  <a:schemeClr val="bg2"/>
                </a:solidFill>
              </a:rPr>
              <a:t>Consolidated Statements of Income</a:t>
            </a:r>
          </a:p>
        </c:rich>
      </c:tx>
      <c:layout>
        <c:manualLayout>
          <c:xMode val="edge"/>
          <c:yMode val="edge"/>
          <c:x val="0.30653944530818994"/>
          <c:y val="2.7887757932697446E-2"/>
        </c:manualLayout>
      </c:layout>
      <c:overlay val="0"/>
      <c:spPr>
        <a:noFill/>
        <a:ln w="25400">
          <a:noFill/>
        </a:ln>
      </c:spPr>
    </c:title>
    <c:autoTitleDeleted val="0"/>
    <c:plotArea>
      <c:layout>
        <c:manualLayout>
          <c:layoutTarget val="inner"/>
          <c:xMode val="edge"/>
          <c:yMode val="edge"/>
          <c:x val="8.5782366957903228E-2"/>
          <c:y val="0.15169002473206941"/>
          <c:w val="0.82871636427262696"/>
          <c:h val="0.63973619126133552"/>
        </c:manualLayout>
      </c:layout>
      <c:barChart>
        <c:barDir val="col"/>
        <c:grouping val="clustered"/>
        <c:varyColors val="0"/>
        <c:ser>
          <c:idx val="1"/>
          <c:order val="1"/>
          <c:tx>
            <c:strRef>
              <c:f>'P9.10_Graph'!$B$6</c:f>
              <c:strCache>
                <c:ptCount val="1"/>
                <c:pt idx="0">
                  <c:v>Operating income (loss)</c:v>
                </c:pt>
              </c:strCache>
            </c:strRef>
          </c:tx>
          <c:spPr>
            <a:solidFill>
              <a:srgbClr val="F5002F">
                <a:alpha val="50000"/>
              </a:srgbClr>
            </a:solidFill>
            <a:ln w="12700">
              <a:solidFill>
                <a:srgbClr val="F5002F"/>
              </a:solidFill>
              <a:prstDash val="solid"/>
            </a:ln>
          </c:spPr>
          <c:invertIfNegative val="0"/>
          <c:cat>
            <c:numRef>
              <c:f>'P9.10_Graph'!$C$4:$O$4</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'P9.10_Graph'!$C$6:$O$6</c:f>
              <c:numCache>
                <c:formatCode>#,##0;"△"#,##0</c:formatCode>
                <c:ptCount val="13"/>
                <c:pt idx="0">
                  <c:v>115752</c:v>
                </c:pt>
                <c:pt idx="1">
                  <c:v>-16287</c:v>
                </c:pt>
                <c:pt idx="2">
                  <c:v>26730</c:v>
                </c:pt>
                <c:pt idx="3">
                  <c:v>77485</c:v>
                </c:pt>
                <c:pt idx="4">
                  <c:v>44973</c:v>
                </c:pt>
                <c:pt idx="5">
                  <c:v>58636</c:v>
                </c:pt>
                <c:pt idx="6">
                  <c:v>125891</c:v>
                </c:pt>
                <c:pt idx="7">
                  <c:v>214535</c:v>
                </c:pt>
                <c:pt idx="8">
                  <c:v>275406</c:v>
                </c:pt>
                <c:pt idx="9">
                  <c:v>201215</c:v>
                </c:pt>
                <c:pt idx="10">
                  <c:v>163254</c:v>
                </c:pt>
                <c:pt idx="11">
                  <c:v>266807</c:v>
                </c:pt>
                <c:pt idx="12">
                  <c:v>253247</c:v>
                </c:pt>
              </c:numCache>
            </c:numRef>
          </c:val>
        </c:ser>
        <c:ser>
          <c:idx val="2"/>
          <c:order val="2"/>
          <c:tx>
            <c:strRef>
              <c:f>'P9.10_Graph'!$B$7</c:f>
              <c:strCache>
                <c:ptCount val="1"/>
                <c:pt idx="0">
                  <c:v>Income (loss) before income tax</c:v>
                </c:pt>
              </c:strCache>
            </c:strRef>
          </c:tx>
          <c:spPr>
            <a:solidFill>
              <a:srgbClr val="9AA4AC">
                <a:alpha val="50000"/>
              </a:srgbClr>
            </a:solidFill>
            <a:ln w="12700">
              <a:solidFill>
                <a:schemeClr val="tx2">
                  <a:lumMod val="75000"/>
                </a:schemeClr>
              </a:solidFill>
              <a:prstDash val="solid"/>
            </a:ln>
          </c:spPr>
          <c:invertIfNegative val="0"/>
          <c:cat>
            <c:numRef>
              <c:f>'P9.10_Graph'!$C$4:$O$4</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'P9.10_Graph'!$C$7:$O$7</c:f>
              <c:numCache>
                <c:formatCode>#,##0;"△"#,##0</c:formatCode>
                <c:ptCount val="13"/>
                <c:pt idx="0">
                  <c:v>121830</c:v>
                </c:pt>
                <c:pt idx="1">
                  <c:v>-10319</c:v>
                </c:pt>
                <c:pt idx="2">
                  <c:v>34658</c:v>
                </c:pt>
                <c:pt idx="3">
                  <c:v>82062</c:v>
                </c:pt>
                <c:pt idx="4">
                  <c:v>50931</c:v>
                </c:pt>
                <c:pt idx="5">
                  <c:v>59534</c:v>
                </c:pt>
                <c:pt idx="6">
                  <c:v>132336</c:v>
                </c:pt>
                <c:pt idx="7">
                  <c:v>238400</c:v>
                </c:pt>
                <c:pt idx="8">
                  <c:v>279173</c:v>
                </c:pt>
                <c:pt idx="9">
                  <c:v>200418</c:v>
                </c:pt>
                <c:pt idx="10">
                  <c:v>167801</c:v>
                </c:pt>
                <c:pt idx="11">
                  <c:v>267316</c:v>
                </c:pt>
                <c:pt idx="12">
                  <c:v>254032</c:v>
                </c:pt>
              </c:numCache>
            </c:numRef>
          </c:val>
        </c:ser>
        <c:ser>
          <c:idx val="3"/>
          <c:order val="3"/>
          <c:tx>
            <c:strRef>
              <c:f>'P9.10_Graph'!$B$8</c:f>
              <c:strCache>
                <c:ptCount val="1"/>
                <c:pt idx="0">
                  <c:v>Net income</c:v>
                </c:pt>
              </c:strCache>
            </c:strRef>
          </c:tx>
          <c:spPr>
            <a:solidFill>
              <a:schemeClr val="bg1"/>
            </a:solidFill>
            <a:ln w="12700">
              <a:solidFill>
                <a:schemeClr val="tx2">
                  <a:lumMod val="75000"/>
                </a:schemeClr>
              </a:solidFill>
              <a:prstDash val="solid"/>
            </a:ln>
          </c:spPr>
          <c:invertIfNegative val="0"/>
          <c:cat>
            <c:numRef>
              <c:f>'P9.10_Graph'!$C$4:$O$4</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'P9.10_Graph'!$C$8:$O$8</c:f>
              <c:numCache>
                <c:formatCode>#,##0;"△"#,##0</c:formatCode>
                <c:ptCount val="13"/>
                <c:pt idx="0">
                  <c:v>77413</c:v>
                </c:pt>
                <c:pt idx="1">
                  <c:v>3588</c:v>
                </c:pt>
                <c:pt idx="2">
                  <c:v>24757</c:v>
                </c:pt>
                <c:pt idx="3">
                  <c:v>53492</c:v>
                </c:pt>
                <c:pt idx="4">
                  <c:v>30807</c:v>
                </c:pt>
                <c:pt idx="5">
                  <c:v>42386</c:v>
                </c:pt>
                <c:pt idx="6">
                  <c:v>93191</c:v>
                </c:pt>
                <c:pt idx="7">
                  <c:v>167711</c:v>
                </c:pt>
                <c:pt idx="8">
                  <c:v>203776</c:v>
                </c:pt>
                <c:pt idx="9">
                  <c:v>156060</c:v>
                </c:pt>
                <c:pt idx="10">
                  <c:v>146086</c:v>
                </c:pt>
                <c:pt idx="11">
                  <c:v>206930</c:v>
                </c:pt>
                <c:pt idx="12">
                  <c:v>183012</c:v>
                </c:pt>
              </c:numCache>
            </c:numRef>
          </c:val>
        </c:ser>
        <c:dLbls>
          <c:showLegendKey val="0"/>
          <c:showVal val="0"/>
          <c:showCatName val="0"/>
          <c:showSerName val="0"/>
          <c:showPercent val="0"/>
          <c:showBubbleSize val="0"/>
        </c:dLbls>
        <c:gapWidth val="140"/>
        <c:axId val="613862552"/>
        <c:axId val="613869216"/>
      </c:barChart>
      <c:lineChart>
        <c:grouping val="standard"/>
        <c:varyColors val="0"/>
        <c:ser>
          <c:idx val="0"/>
          <c:order val="0"/>
          <c:tx>
            <c:strRef>
              <c:f>'P9.10_Graph'!$B$5</c:f>
              <c:strCache>
                <c:ptCount val="1"/>
                <c:pt idx="0">
                  <c:v>Net sales</c:v>
                </c:pt>
              </c:strCache>
            </c:strRef>
          </c:tx>
          <c:spPr>
            <a:ln w="38100">
              <a:solidFill>
                <a:srgbClr val="C00000"/>
              </a:solidFill>
              <a:prstDash val="solid"/>
            </a:ln>
          </c:spPr>
          <c:marker>
            <c:symbol val="none"/>
          </c:marker>
          <c:cat>
            <c:numRef>
              <c:f>'P9.10_Graph'!$C$4:$O$4</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'P9.10_Graph'!$C$5:$O$5</c:f>
              <c:numCache>
                <c:formatCode>#,##0;"△"#,##0</c:formatCode>
                <c:ptCount val="13"/>
                <c:pt idx="0">
                  <c:v>631655</c:v>
                </c:pt>
                <c:pt idx="1">
                  <c:v>523946</c:v>
                </c:pt>
                <c:pt idx="2">
                  <c:v>530819</c:v>
                </c:pt>
                <c:pt idx="3">
                  <c:v>617954</c:v>
                </c:pt>
                <c:pt idx="4">
                  <c:v>584662</c:v>
                </c:pt>
                <c:pt idx="5">
                  <c:v>681021</c:v>
                </c:pt>
                <c:pt idx="6">
                  <c:v>846716</c:v>
                </c:pt>
                <c:pt idx="7">
                  <c:v>1043542</c:v>
                </c:pt>
                <c:pt idx="8">
                  <c:v>1210841</c:v>
                </c:pt>
                <c:pt idx="9">
                  <c:v>1135524</c:v>
                </c:pt>
                <c:pt idx="10">
                  <c:v>1371842</c:v>
                </c:pt>
                <c:pt idx="11">
                  <c:v>1575026</c:v>
                </c:pt>
                <c:pt idx="12">
                  <c:v>1534045</c:v>
                </c:pt>
              </c:numCache>
            </c:numRef>
          </c:val>
          <c:smooth val="0"/>
        </c:ser>
        <c:dLbls>
          <c:showLegendKey val="0"/>
          <c:showVal val="0"/>
          <c:showCatName val="0"/>
          <c:showSerName val="0"/>
          <c:showPercent val="0"/>
          <c:showBubbleSize val="0"/>
        </c:dLbls>
        <c:marker val="1"/>
        <c:smooth val="0"/>
        <c:axId val="613861376"/>
        <c:axId val="613868824"/>
      </c:lineChart>
      <c:catAx>
        <c:axId val="61386137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ltLang="en-US"/>
                  <a:t>Years ended March 31</a:t>
                </a:r>
              </a:p>
            </c:rich>
          </c:tx>
          <c:layout>
            <c:manualLayout>
              <c:xMode val="edge"/>
              <c:yMode val="edge"/>
              <c:x val="0.43222807792938922"/>
              <c:y val="0.81812963262290161"/>
            </c:manualLayout>
          </c:layout>
          <c:overlay val="0"/>
          <c:spPr>
            <a:noFill/>
            <a:ln w="25400">
              <a:noFill/>
            </a:ln>
          </c:spPr>
        </c:title>
        <c:numFmt formatCode="General" sourceLinked="1"/>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8824"/>
        <c:crosses val="autoZero"/>
        <c:auto val="1"/>
        <c:lblAlgn val="ctr"/>
        <c:lblOffset val="1000"/>
        <c:tickLblSkip val="1"/>
        <c:tickMarkSkip val="1"/>
        <c:noMultiLvlLbl val="0"/>
      </c:catAx>
      <c:valAx>
        <c:axId val="613868824"/>
        <c:scaling>
          <c:orientation val="minMax"/>
        </c:scaling>
        <c:delete val="0"/>
        <c:axPos val="l"/>
        <c:majorGridlines>
          <c:spPr>
            <a:ln w="3175">
              <a:solidFill>
                <a:schemeClr val="bg1">
                  <a:lumMod val="85000"/>
                </a:schemeClr>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ltLang="en-US"/>
                  <a:t>Millions of yen &lt;Net Sales&gt;</a:t>
                </a:r>
              </a:p>
            </c:rich>
          </c:tx>
          <c:layout>
            <c:manualLayout>
              <c:xMode val="edge"/>
              <c:yMode val="edge"/>
              <c:x val="1.7221274888409653E-2"/>
              <c:y val="6.8899046155815893E-2"/>
            </c:manualLayout>
          </c:layout>
          <c:overlay val="0"/>
          <c:spPr>
            <a:noFill/>
            <a:ln w="25400">
              <a:noFill/>
            </a:ln>
          </c:spPr>
        </c:title>
        <c:numFmt formatCode="#,##0;\(#,##0\)" sourceLinked="0"/>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1376"/>
        <c:crosses val="autoZero"/>
        <c:crossBetween val="between"/>
      </c:valAx>
      <c:catAx>
        <c:axId val="613862552"/>
        <c:scaling>
          <c:orientation val="minMax"/>
        </c:scaling>
        <c:delete val="1"/>
        <c:axPos val="b"/>
        <c:numFmt formatCode="General" sourceLinked="1"/>
        <c:majorTickMark val="out"/>
        <c:minorTickMark val="none"/>
        <c:tickLblPos val="none"/>
        <c:crossAx val="613869216"/>
        <c:crosses val="autoZero"/>
        <c:auto val="1"/>
        <c:lblAlgn val="ctr"/>
        <c:lblOffset val="100"/>
        <c:noMultiLvlLbl val="0"/>
      </c:catAx>
      <c:valAx>
        <c:axId val="613869216"/>
        <c:scaling>
          <c:orientation val="minMax"/>
        </c:scaling>
        <c:delete val="0"/>
        <c:axPos val="r"/>
        <c:title>
          <c:tx>
            <c:rich>
              <a:bodyPr rot="0" vert="horz"/>
              <a:lstStyle/>
              <a:p>
                <a:pPr algn="ctr">
                  <a:defRPr sz="1200" b="1" i="0" u="none" strike="noStrike" baseline="0">
                    <a:solidFill>
                      <a:srgbClr val="000000"/>
                    </a:solidFill>
                    <a:latin typeface="Arial"/>
                    <a:ea typeface="Arial"/>
                    <a:cs typeface="Arial"/>
                  </a:defRPr>
                </a:pPr>
                <a:r>
                  <a:rPr lang="en-US" altLang="en-US"/>
                  <a:t>Millions of yen &lt;Income&gt;</a:t>
                </a:r>
              </a:p>
            </c:rich>
          </c:tx>
          <c:layout>
            <c:manualLayout>
              <c:xMode val="edge"/>
              <c:yMode val="edge"/>
              <c:x val="0.82965051741144413"/>
              <c:y val="6.8899046155815893E-2"/>
            </c:manualLayout>
          </c:layout>
          <c:overlay val="0"/>
          <c:spPr>
            <a:noFill/>
            <a:ln w="25400">
              <a:noFill/>
            </a:ln>
          </c:spPr>
        </c:title>
        <c:numFmt formatCode="#,##0;\(#,##0\)" sourceLinked="0"/>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2552"/>
        <c:crosses val="max"/>
        <c:crossBetween val="between"/>
        <c:majorUnit val="40000"/>
      </c:valAx>
      <c:spPr>
        <a:noFill/>
        <a:ln w="12700">
          <a:noFill/>
          <a:prstDash val="solid"/>
        </a:ln>
      </c:spPr>
    </c:plotArea>
    <c:legend>
      <c:legendPos val="r"/>
      <c:layout>
        <c:manualLayout>
          <c:xMode val="edge"/>
          <c:yMode val="edge"/>
          <c:x val="0.17173569478077422"/>
          <c:y val="0.91937762178554661"/>
          <c:w val="0.63455414012738853"/>
          <c:h val="4.423149452359524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25" b="1" i="0" u="sng" strike="noStrike" baseline="0">
                <a:solidFill>
                  <a:schemeClr val="bg2"/>
                </a:solidFill>
                <a:latin typeface="Arial"/>
                <a:ea typeface="Arial"/>
                <a:cs typeface="Arial"/>
              </a:defRPr>
            </a:pPr>
            <a:r>
              <a:rPr lang="en-US" altLang="en-US" sz="1725" u="sng" baseline="0">
                <a:solidFill>
                  <a:schemeClr val="bg2"/>
                </a:solidFill>
              </a:rPr>
              <a:t>Sales by Application</a:t>
            </a:r>
          </a:p>
        </c:rich>
      </c:tx>
      <c:layout>
        <c:manualLayout>
          <c:xMode val="edge"/>
          <c:yMode val="edge"/>
          <c:x val="0.36311619783586596"/>
          <c:y val="3.3303056644202203E-2"/>
        </c:manualLayout>
      </c:layout>
      <c:overlay val="0"/>
      <c:spPr>
        <a:noFill/>
        <a:ln w="25400">
          <a:noFill/>
        </a:ln>
      </c:spPr>
    </c:title>
    <c:autoTitleDeleted val="0"/>
    <c:plotArea>
      <c:layout>
        <c:manualLayout>
          <c:layoutTarget val="inner"/>
          <c:xMode val="edge"/>
          <c:yMode val="edge"/>
          <c:x val="8.5364955061901948E-2"/>
          <c:y val="0.14347705765699803"/>
          <c:w val="0.73317524332524464"/>
          <c:h val="0.6670863299026113"/>
        </c:manualLayout>
      </c:layout>
      <c:barChart>
        <c:barDir val="col"/>
        <c:grouping val="stacked"/>
        <c:varyColors val="0"/>
        <c:ser>
          <c:idx val="4"/>
          <c:order val="0"/>
          <c:tx>
            <c:strRef>
              <c:f>'P9.10_Graph'!$B$103</c:f>
              <c:strCache>
                <c:ptCount val="1"/>
                <c:pt idx="0">
                  <c:v>Home and Others</c:v>
                </c:pt>
              </c:strCache>
            </c:strRef>
          </c:tx>
          <c:spPr>
            <a:solidFill>
              <a:schemeClr val="bg1"/>
            </a:solidFill>
            <a:ln w="12700">
              <a:solidFill>
                <a:schemeClr val="tx2">
                  <a:lumMod val="75000"/>
                </a:schemeClr>
              </a:solidFill>
              <a:prstDash val="solid"/>
            </a:ln>
          </c:spPr>
          <c:invertIfNegative val="0"/>
          <c:cat>
            <c:numRef>
              <c:f>'P9.10_Graph'!$C$102:$O$102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'P9.10_Graph'!$C$103:$O$103</c:f>
              <c:numCache>
                <c:formatCode>#,##0_);[Red]\(#,##0\)</c:formatCode>
                <c:ptCount val="13"/>
                <c:pt idx="0">
                  <c:v>78961</c:v>
                </c:pt>
                <c:pt idx="1">
                  <c:v>64098</c:v>
                </c:pt>
                <c:pt idx="2">
                  <c:v>59184</c:v>
                </c:pt>
                <c:pt idx="3">
                  <c:v>72454</c:v>
                </c:pt>
                <c:pt idx="4">
                  <c:v>64801</c:v>
                </c:pt>
                <c:pt idx="5">
                  <c:v>65074</c:v>
                </c:pt>
                <c:pt idx="6">
                  <c:v>98352</c:v>
                </c:pt>
                <c:pt idx="7">
                  <c:v>111372</c:v>
                </c:pt>
                <c:pt idx="8">
                  <c:v>111567</c:v>
                </c:pt>
                <c:pt idx="9">
                  <c:v>113458</c:v>
                </c:pt>
                <c:pt idx="10">
                  <c:v>179203</c:v>
                </c:pt>
                <c:pt idx="11">
                  <c:v>235188</c:v>
                </c:pt>
                <c:pt idx="12">
                  <c:v>183127</c:v>
                </c:pt>
              </c:numCache>
            </c:numRef>
          </c:val>
        </c:ser>
        <c:ser>
          <c:idx val="0"/>
          <c:order val="1"/>
          <c:tx>
            <c:strRef>
              <c:f>'P9.10_Graph'!$B$104</c:f>
              <c:strCache>
                <c:ptCount val="1"/>
                <c:pt idx="0">
                  <c:v>Automotive Electronics</c:v>
                </c:pt>
              </c:strCache>
            </c:strRef>
          </c:tx>
          <c:spPr>
            <a:solidFill>
              <a:srgbClr val="525B5C">
                <a:alpha val="50000"/>
              </a:srgbClr>
            </a:solidFill>
            <a:ln w="12700">
              <a:solidFill>
                <a:schemeClr val="tx2">
                  <a:lumMod val="75000"/>
                </a:schemeClr>
              </a:solidFill>
              <a:prstDash val="solid"/>
            </a:ln>
          </c:spPr>
          <c:invertIfNegative val="0"/>
          <c:cat>
            <c:numRef>
              <c:f>'P9.10_Graph'!$C$102:$O$102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'P9.10_Graph'!$C$104:$O$104</c:f>
              <c:numCache>
                <c:formatCode>#,##0_);[Red]\(#,##0\)</c:formatCode>
                <c:ptCount val="13"/>
                <c:pt idx="0">
                  <c:v>67358</c:v>
                </c:pt>
                <c:pt idx="1">
                  <c:v>53987</c:v>
                </c:pt>
                <c:pt idx="2">
                  <c:v>66514</c:v>
                </c:pt>
                <c:pt idx="3">
                  <c:v>79710</c:v>
                </c:pt>
                <c:pt idx="4">
                  <c:v>85365</c:v>
                </c:pt>
                <c:pt idx="5">
                  <c:v>102037</c:v>
                </c:pt>
                <c:pt idx="6">
                  <c:v>120176</c:v>
                </c:pt>
                <c:pt idx="7">
                  <c:v>144255</c:v>
                </c:pt>
                <c:pt idx="8">
                  <c:v>152830</c:v>
                </c:pt>
                <c:pt idx="9">
                  <c:v>168727</c:v>
                </c:pt>
                <c:pt idx="10">
                  <c:v>200151</c:v>
                </c:pt>
                <c:pt idx="11">
                  <c:v>257147</c:v>
                </c:pt>
                <c:pt idx="12">
                  <c:v>263533</c:v>
                </c:pt>
              </c:numCache>
            </c:numRef>
          </c:val>
        </c:ser>
        <c:ser>
          <c:idx val="1"/>
          <c:order val="2"/>
          <c:tx>
            <c:strRef>
              <c:f>'P9.10_Graph'!$B$105</c:f>
              <c:strCache>
                <c:ptCount val="1"/>
                <c:pt idx="0">
                  <c:v>Computers and Peripherals</c:v>
                </c:pt>
              </c:strCache>
            </c:strRef>
          </c:tx>
          <c:spPr>
            <a:solidFill>
              <a:srgbClr val="9AA4AC">
                <a:alpha val="50000"/>
              </a:srgbClr>
            </a:solidFill>
            <a:ln w="12700">
              <a:solidFill>
                <a:schemeClr val="tx2">
                  <a:lumMod val="75000"/>
                </a:schemeClr>
              </a:solidFill>
              <a:prstDash val="solid"/>
            </a:ln>
          </c:spPr>
          <c:invertIfNegative val="0"/>
          <c:cat>
            <c:numRef>
              <c:f>'P9.10_Graph'!$C$102:$O$102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'P9.10_Graph'!$C$105:$O$105</c:f>
              <c:numCache>
                <c:formatCode>#,##0_);[Red]\(#,##0\)</c:formatCode>
                <c:ptCount val="13"/>
                <c:pt idx="0">
                  <c:v>136679</c:v>
                </c:pt>
                <c:pt idx="1">
                  <c:v>101058</c:v>
                </c:pt>
                <c:pt idx="2">
                  <c:v>94242</c:v>
                </c:pt>
                <c:pt idx="3">
                  <c:v>114115</c:v>
                </c:pt>
                <c:pt idx="4">
                  <c:v>108827</c:v>
                </c:pt>
                <c:pt idx="5">
                  <c:v>134282</c:v>
                </c:pt>
                <c:pt idx="6">
                  <c:v>150584</c:v>
                </c:pt>
                <c:pt idx="7">
                  <c:v>171709</c:v>
                </c:pt>
                <c:pt idx="8">
                  <c:v>166613</c:v>
                </c:pt>
                <c:pt idx="9">
                  <c:v>170083</c:v>
                </c:pt>
                <c:pt idx="10">
                  <c:v>202398</c:v>
                </c:pt>
                <c:pt idx="11">
                  <c:v>249178</c:v>
                </c:pt>
                <c:pt idx="12">
                  <c:v>230469</c:v>
                </c:pt>
              </c:numCache>
            </c:numRef>
          </c:val>
        </c:ser>
        <c:ser>
          <c:idx val="2"/>
          <c:order val="3"/>
          <c:tx>
            <c:strRef>
              <c:f>'P9.10_Graph'!$B$106</c:f>
              <c:strCache>
                <c:ptCount val="1"/>
                <c:pt idx="0">
                  <c:v>Communications</c:v>
                </c:pt>
              </c:strCache>
            </c:strRef>
          </c:tx>
          <c:spPr>
            <a:solidFill>
              <a:srgbClr val="F5002F">
                <a:alpha val="50000"/>
              </a:srgbClr>
            </a:solidFill>
            <a:ln w="12700">
              <a:solidFill>
                <a:srgbClr val="F5002F"/>
              </a:solidFill>
              <a:prstDash val="solid"/>
            </a:ln>
          </c:spPr>
          <c:invertIfNegative val="0"/>
          <c:cat>
            <c:numRef>
              <c:f>'P9.10_Graph'!$C$102:$O$102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'P9.10_Graph'!$C$106:$O$106</c:f>
              <c:numCache>
                <c:formatCode>#,##0_);[Red]\(#,##0\)</c:formatCode>
                <c:ptCount val="13"/>
                <c:pt idx="0">
                  <c:v>252261</c:v>
                </c:pt>
                <c:pt idx="1">
                  <c:v>227088</c:v>
                </c:pt>
                <c:pt idx="2">
                  <c:v>228811</c:v>
                </c:pt>
                <c:pt idx="3">
                  <c:v>269994</c:v>
                </c:pt>
                <c:pt idx="4">
                  <c:v>264175</c:v>
                </c:pt>
                <c:pt idx="5">
                  <c:v>329798</c:v>
                </c:pt>
                <c:pt idx="6">
                  <c:v>429962</c:v>
                </c:pt>
                <c:pt idx="7">
                  <c:v>562611</c:v>
                </c:pt>
                <c:pt idx="8">
                  <c:v>728410</c:v>
                </c:pt>
                <c:pt idx="9">
                  <c:v>634082</c:v>
                </c:pt>
                <c:pt idx="10">
                  <c:v>719607</c:v>
                </c:pt>
                <c:pt idx="11">
                  <c:v>760691</c:v>
                </c:pt>
                <c:pt idx="12">
                  <c:v>792165</c:v>
                </c:pt>
              </c:numCache>
            </c:numRef>
          </c:val>
        </c:ser>
        <c:ser>
          <c:idx val="3"/>
          <c:order val="4"/>
          <c:tx>
            <c:strRef>
              <c:f>'P9.10_Graph'!$B$107</c:f>
              <c:strCache>
                <c:ptCount val="1"/>
                <c:pt idx="0">
                  <c:v>AV</c:v>
                </c:pt>
              </c:strCache>
            </c:strRef>
          </c:tx>
          <c:spPr>
            <a:solidFill>
              <a:schemeClr val="accent3">
                <a:alpha val="50000"/>
              </a:schemeClr>
            </a:solidFill>
            <a:ln w="12700">
              <a:solidFill>
                <a:schemeClr val="accent3"/>
              </a:solidFill>
              <a:prstDash val="solid"/>
            </a:ln>
          </c:spPr>
          <c:invertIfNegative val="0"/>
          <c:cat>
            <c:numRef>
              <c:f>'P9.10_Graph'!$C$102:$O$102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'P9.10_Graph'!$C$107:$O$107</c:f>
              <c:numCache>
                <c:formatCode>#,##0_);[Red]\(#,##0\)</c:formatCode>
                <c:ptCount val="13"/>
                <c:pt idx="0">
                  <c:v>94275</c:v>
                </c:pt>
                <c:pt idx="1">
                  <c:v>75541</c:v>
                </c:pt>
                <c:pt idx="2">
                  <c:v>80062</c:v>
                </c:pt>
                <c:pt idx="3">
                  <c:v>79349</c:v>
                </c:pt>
                <c:pt idx="4">
                  <c:v>59041</c:v>
                </c:pt>
                <c:pt idx="5">
                  <c:v>47167</c:v>
                </c:pt>
                <c:pt idx="6">
                  <c:v>44552</c:v>
                </c:pt>
                <c:pt idx="7">
                  <c:v>50044</c:v>
                </c:pt>
                <c:pt idx="8">
                  <c:v>47595</c:v>
                </c:pt>
                <c:pt idx="9">
                  <c:v>46245</c:v>
                </c:pt>
                <c:pt idx="10">
                  <c:v>66644</c:v>
                </c:pt>
                <c:pt idx="11">
                  <c:v>69505</c:v>
                </c:pt>
                <c:pt idx="12">
                  <c:v>61046</c:v>
                </c:pt>
              </c:numCache>
            </c:numRef>
          </c:val>
        </c:ser>
        <c:dLbls>
          <c:showLegendKey val="0"/>
          <c:showVal val="0"/>
          <c:showCatName val="0"/>
          <c:showSerName val="0"/>
          <c:showPercent val="0"/>
          <c:showBubbleSize val="0"/>
        </c:dLbls>
        <c:gapWidth val="80"/>
        <c:overlap val="100"/>
        <c:axId val="613869608"/>
        <c:axId val="613867256"/>
      </c:barChart>
      <c:catAx>
        <c:axId val="613869608"/>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en-US" altLang="en-US" sz="1175" baseline="0"/>
                  <a:t>Years ended March 31</a:t>
                </a:r>
              </a:p>
            </c:rich>
          </c:tx>
          <c:layout>
            <c:manualLayout>
              <c:xMode val="edge"/>
              <c:yMode val="edge"/>
              <c:x val="0.38600099804637938"/>
              <c:y val="0.89932974070369776"/>
            </c:manualLayout>
          </c:layout>
          <c:overlay val="0"/>
          <c:spPr>
            <a:noFill/>
            <a:ln w="25400">
              <a:noFill/>
            </a:ln>
          </c:spPr>
        </c:title>
        <c:numFmt formatCode="General" sourceLinked="1"/>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7256"/>
        <c:crosses val="autoZero"/>
        <c:auto val="1"/>
        <c:lblAlgn val="ctr"/>
        <c:lblOffset val="100"/>
        <c:tickLblSkip val="1"/>
        <c:tickMarkSkip val="1"/>
        <c:noMultiLvlLbl val="0"/>
      </c:catAx>
      <c:valAx>
        <c:axId val="613867256"/>
        <c:scaling>
          <c:orientation val="minMax"/>
        </c:scaling>
        <c:delete val="0"/>
        <c:axPos val="l"/>
        <c:majorGridlines>
          <c:spPr>
            <a:ln w="3175">
              <a:solidFill>
                <a:schemeClr val="bg1">
                  <a:lumMod val="85000"/>
                </a:schemeClr>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ltLang="en-US"/>
                  <a:t>Millions of yen</a:t>
                </a:r>
              </a:p>
            </c:rich>
          </c:tx>
          <c:layout>
            <c:manualLayout>
              <c:xMode val="edge"/>
              <c:yMode val="edge"/>
              <c:x val="1.8934195563557923E-2"/>
              <c:y val="4.6838689276182684E-2"/>
            </c:manualLayout>
          </c:layout>
          <c:overlay val="0"/>
          <c:spPr>
            <a:noFill/>
            <a:ln w="25400">
              <a:noFill/>
            </a:ln>
          </c:spPr>
        </c:title>
        <c:numFmt formatCode="#,##0_);\(#,##0\)" sourceLinked="0"/>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9608"/>
        <c:crosses val="autoZero"/>
        <c:crossBetween val="between"/>
        <c:majorUnit val="300000"/>
      </c:valAx>
      <c:spPr>
        <a:noFill/>
        <a:ln w="12700">
          <a:noFill/>
          <a:prstDash val="solid"/>
        </a:ln>
      </c:spPr>
    </c:plotArea>
    <c:legend>
      <c:legendPos val="r"/>
      <c:layout>
        <c:manualLayout>
          <c:xMode val="edge"/>
          <c:yMode val="edge"/>
          <c:x val="0.83829530489830206"/>
          <c:y val="0.40415728556657665"/>
          <c:w val="0.14544196857399469"/>
          <c:h val="0.3375333606586263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725" b="1" i="0" u="sng" strike="noStrike" baseline="0">
                <a:solidFill>
                  <a:schemeClr val="bg2"/>
                </a:solidFill>
                <a:latin typeface="Arial"/>
                <a:ea typeface="Arial"/>
                <a:cs typeface="Arial"/>
              </a:defRPr>
            </a:pPr>
            <a:r>
              <a:rPr lang="en-US" altLang="en-US" sz="1725" baseline="0">
                <a:solidFill>
                  <a:schemeClr val="bg2"/>
                </a:solidFill>
              </a:rPr>
              <a:t>Sales by Product</a:t>
            </a:r>
            <a:r>
              <a:rPr lang="en-US" altLang="ja-JP" sz="1725" b="1" i="0" u="sng" strike="noStrike" baseline="0">
                <a:solidFill>
                  <a:schemeClr val="bg2"/>
                </a:solidFill>
              </a:rPr>
              <a:t> (2010-2019)</a:t>
            </a:r>
            <a:endParaRPr lang="en-US" altLang="en-US" sz="1725" baseline="0">
              <a:solidFill>
                <a:schemeClr val="bg2"/>
              </a:solidFill>
            </a:endParaRPr>
          </a:p>
        </c:rich>
      </c:tx>
      <c:layout>
        <c:manualLayout>
          <c:xMode val="edge"/>
          <c:yMode val="edge"/>
          <c:x val="0.33658109530689451"/>
          <c:y val="3.3051382805238463E-2"/>
        </c:manualLayout>
      </c:layout>
      <c:overlay val="0"/>
      <c:spPr>
        <a:noFill/>
        <a:ln w="25400">
          <a:noFill/>
        </a:ln>
      </c:spPr>
    </c:title>
    <c:autoTitleDeleted val="0"/>
    <c:plotArea>
      <c:layout>
        <c:manualLayout>
          <c:layoutTarget val="inner"/>
          <c:xMode val="edge"/>
          <c:yMode val="edge"/>
          <c:x val="8.5313415722984759E-2"/>
          <c:y val="0.14386480474496904"/>
          <c:w val="0.73283629392101868"/>
          <c:h val="0.67034336879334122"/>
        </c:manualLayout>
      </c:layout>
      <c:barChart>
        <c:barDir val="col"/>
        <c:grouping val="stacked"/>
        <c:varyColors val="0"/>
        <c:ser>
          <c:idx val="3"/>
          <c:order val="0"/>
          <c:tx>
            <c:strRef>
              <c:f>'P9.10_Graph'!$B$73</c:f>
              <c:strCache>
                <c:ptCount val="1"/>
                <c:pt idx="0">
                  <c:v>Module</c:v>
                </c:pt>
              </c:strCache>
            </c:strRef>
          </c:tx>
          <c:spPr>
            <a:solidFill>
              <a:schemeClr val="bg1"/>
            </a:solidFill>
            <a:ln w="12700">
              <a:solidFill>
                <a:srgbClr val="000000"/>
              </a:solidFill>
              <a:prstDash val="solid"/>
            </a:ln>
          </c:spPr>
          <c:invertIfNegative val="0"/>
          <c:cat>
            <c:numRef>
              <c:f>'P9.10_Graph'!$C$69:$O$69</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'P9.10_Graph'!$C$73:$O$73</c:f>
              <c:numCache>
                <c:formatCode>#,##0_);[Red]\(#,##0\)</c:formatCode>
                <c:ptCount val="13"/>
                <c:pt idx="0">
                  <c:v>0</c:v>
                </c:pt>
                <c:pt idx="1">
                  <c:v>0</c:v>
                </c:pt>
                <c:pt idx="2">
                  <c:v>169444</c:v>
                </c:pt>
                <c:pt idx="3">
                  <c:v>190772</c:v>
                </c:pt>
                <c:pt idx="4">
                  <c:v>182977</c:v>
                </c:pt>
                <c:pt idx="5">
                  <c:v>230151</c:v>
                </c:pt>
                <c:pt idx="6">
                  <c:v>314249</c:v>
                </c:pt>
                <c:pt idx="7">
                  <c:v>360910</c:v>
                </c:pt>
                <c:pt idx="8">
                  <c:v>446849</c:v>
                </c:pt>
                <c:pt idx="9">
                  <c:v>370836</c:v>
                </c:pt>
                <c:pt idx="10">
                  <c:v>443854</c:v>
                </c:pt>
                <c:pt idx="11">
                  <c:v>466699</c:v>
                </c:pt>
                <c:pt idx="12">
                  <c:v>478619</c:v>
                </c:pt>
              </c:numCache>
            </c:numRef>
          </c:val>
        </c:ser>
        <c:ser>
          <c:idx val="1"/>
          <c:order val="1"/>
          <c:tx>
            <c:strRef>
              <c:f>'P9.10_Graph'!$B$72</c:f>
              <c:strCache>
                <c:ptCount val="1"/>
                <c:pt idx="0">
                  <c:v>Other Components</c:v>
                </c:pt>
              </c:strCache>
            </c:strRef>
          </c:tx>
          <c:spPr>
            <a:solidFill>
              <a:srgbClr val="525B5C">
                <a:alpha val="50000"/>
              </a:srgbClr>
            </a:solidFill>
            <a:ln w="12700">
              <a:solidFill>
                <a:schemeClr val="tx2">
                  <a:lumMod val="75000"/>
                </a:schemeClr>
              </a:solidFill>
              <a:prstDash val="solid"/>
            </a:ln>
          </c:spPr>
          <c:invertIfNegative val="0"/>
          <c:cat>
            <c:numRef>
              <c:f>'P9.10_Graph'!$C$69:$O$69</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'P9.10_Graph'!$C$72:$O$72</c:f>
              <c:numCache>
                <c:formatCode>#,##0_);[Red]\(#,##0\)</c:formatCode>
                <c:ptCount val="13"/>
                <c:pt idx="0">
                  <c:v>0</c:v>
                </c:pt>
                <c:pt idx="1">
                  <c:v>0</c:v>
                </c:pt>
                <c:pt idx="2">
                  <c:v>98222</c:v>
                </c:pt>
                <c:pt idx="3">
                  <c:v>116981</c:v>
                </c:pt>
                <c:pt idx="4">
                  <c:v>112238</c:v>
                </c:pt>
                <c:pt idx="5">
                  <c:v>138857</c:v>
                </c:pt>
                <c:pt idx="6">
                  <c:v>156569</c:v>
                </c:pt>
                <c:pt idx="7">
                  <c:v>222930</c:v>
                </c:pt>
                <c:pt idx="8">
                  <c:v>230967</c:v>
                </c:pt>
                <c:pt idx="9">
                  <c:v>222259</c:v>
                </c:pt>
                <c:pt idx="10">
                  <c:v>322332</c:v>
                </c:pt>
                <c:pt idx="11">
                  <c:v>392194</c:v>
                </c:pt>
                <c:pt idx="12">
                  <c:v>363029</c:v>
                </c:pt>
              </c:numCache>
            </c:numRef>
          </c:val>
        </c:ser>
        <c:ser>
          <c:idx val="2"/>
          <c:order val="2"/>
          <c:tx>
            <c:strRef>
              <c:f>'P9.10_Graph'!$B$71</c:f>
              <c:strCache>
                <c:ptCount val="1"/>
                <c:pt idx="0">
                  <c:v>Piezoelectric Components</c:v>
                </c:pt>
              </c:strCache>
            </c:strRef>
          </c:tx>
          <c:spPr>
            <a:solidFill>
              <a:srgbClr val="9AA4AC">
                <a:alpha val="50000"/>
              </a:srgbClr>
            </a:solidFill>
            <a:ln w="12700">
              <a:solidFill>
                <a:schemeClr val="tx2">
                  <a:lumMod val="75000"/>
                </a:schemeClr>
              </a:solidFill>
              <a:prstDash val="solid"/>
            </a:ln>
          </c:spPr>
          <c:invertIfNegative val="0"/>
          <c:cat>
            <c:numRef>
              <c:f>'P9.10_Graph'!$C$69:$O$69</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'P9.10_Graph'!$C$71:$O$71</c:f>
              <c:numCache>
                <c:formatCode>#,##0_);[Red]\(#,##0\)</c:formatCode>
                <c:ptCount val="13"/>
                <c:pt idx="0">
                  <c:v>0</c:v>
                </c:pt>
                <c:pt idx="1">
                  <c:v>0</c:v>
                </c:pt>
                <c:pt idx="2">
                  <c:v>82270</c:v>
                </c:pt>
                <c:pt idx="3">
                  <c:v>86442</c:v>
                </c:pt>
                <c:pt idx="4">
                  <c:v>78608</c:v>
                </c:pt>
                <c:pt idx="5">
                  <c:v>80631</c:v>
                </c:pt>
                <c:pt idx="6">
                  <c:v>96234</c:v>
                </c:pt>
                <c:pt idx="7">
                  <c:v>121879</c:v>
                </c:pt>
                <c:pt idx="8">
                  <c:v>161880</c:v>
                </c:pt>
                <c:pt idx="9">
                  <c:v>170012</c:v>
                </c:pt>
                <c:pt idx="10">
                  <c:v>152016</c:v>
                </c:pt>
                <c:pt idx="11">
                  <c:v>138586</c:v>
                </c:pt>
                <c:pt idx="12">
                  <c:v>129254</c:v>
                </c:pt>
              </c:numCache>
            </c:numRef>
          </c:val>
        </c:ser>
        <c:ser>
          <c:idx val="5"/>
          <c:order val="3"/>
          <c:tx>
            <c:strRef>
              <c:f>'P9.10_Graph'!$B$70</c:f>
              <c:strCache>
                <c:ptCount val="1"/>
                <c:pt idx="0">
                  <c:v>Capacitors</c:v>
                </c:pt>
              </c:strCache>
            </c:strRef>
          </c:tx>
          <c:spPr>
            <a:solidFill>
              <a:srgbClr val="F5002F">
                <a:alpha val="50000"/>
              </a:srgbClr>
            </a:solidFill>
            <a:ln w="12700">
              <a:solidFill>
                <a:srgbClr val="F5002F"/>
              </a:solidFill>
              <a:prstDash val="solid"/>
            </a:ln>
          </c:spPr>
          <c:invertIfNegative val="0"/>
          <c:cat>
            <c:numRef>
              <c:f>'P9.10_Graph'!$C$69:$O$69</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'P9.10_Graph'!$C$70:$O$70</c:f>
              <c:numCache>
                <c:formatCode>#,##0_);[Red]\(#,##0\)</c:formatCode>
                <c:ptCount val="13"/>
                <c:pt idx="0">
                  <c:v>0</c:v>
                </c:pt>
                <c:pt idx="1">
                  <c:v>0</c:v>
                </c:pt>
                <c:pt idx="2">
                  <c:v>178877</c:v>
                </c:pt>
                <c:pt idx="3">
                  <c:v>221427</c:v>
                </c:pt>
                <c:pt idx="4">
                  <c:v>208386</c:v>
                </c:pt>
                <c:pt idx="5">
                  <c:v>228719</c:v>
                </c:pt>
                <c:pt idx="6">
                  <c:v>276574</c:v>
                </c:pt>
                <c:pt idx="7">
                  <c:v>334272</c:v>
                </c:pt>
                <c:pt idx="8">
                  <c:v>367319</c:v>
                </c:pt>
                <c:pt idx="9">
                  <c:v>369488</c:v>
                </c:pt>
                <c:pt idx="10">
                  <c:v>449801</c:v>
                </c:pt>
                <c:pt idx="11">
                  <c:v>574230</c:v>
                </c:pt>
                <c:pt idx="12">
                  <c:v>559438</c:v>
                </c:pt>
              </c:numCache>
            </c:numRef>
          </c:val>
        </c:ser>
        <c:dLbls>
          <c:showLegendKey val="0"/>
          <c:showVal val="0"/>
          <c:showCatName val="0"/>
          <c:showSerName val="0"/>
          <c:showPercent val="0"/>
          <c:showBubbleSize val="0"/>
        </c:dLbls>
        <c:gapWidth val="80"/>
        <c:overlap val="100"/>
        <c:axId val="613864512"/>
        <c:axId val="613861768"/>
      </c:barChart>
      <c:catAx>
        <c:axId val="613864512"/>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en-US" altLang="en-US" sz="1175" baseline="0"/>
                  <a:t>Years ended March 31</a:t>
                </a:r>
              </a:p>
            </c:rich>
          </c:tx>
          <c:layout>
            <c:manualLayout>
              <c:xMode val="edge"/>
              <c:yMode val="edge"/>
              <c:x val="0.38589199985493411"/>
              <c:y val="0.89871250763604149"/>
            </c:manualLayout>
          </c:layout>
          <c:overlay val="0"/>
          <c:spPr>
            <a:noFill/>
            <a:ln w="25400">
              <a:noFill/>
            </a:ln>
          </c:spPr>
        </c:title>
        <c:numFmt formatCode="General" sourceLinked="1"/>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1768"/>
        <c:crosses val="autoZero"/>
        <c:auto val="1"/>
        <c:lblAlgn val="ctr"/>
        <c:lblOffset val="100"/>
        <c:tickLblSkip val="1"/>
        <c:tickMarkSkip val="1"/>
        <c:noMultiLvlLbl val="0"/>
      </c:catAx>
      <c:valAx>
        <c:axId val="613861768"/>
        <c:scaling>
          <c:orientation val="minMax"/>
        </c:scaling>
        <c:delete val="0"/>
        <c:axPos val="l"/>
        <c:majorGridlines>
          <c:spPr>
            <a:ln w="3175">
              <a:solidFill>
                <a:schemeClr val="bg1">
                  <a:lumMod val="85000"/>
                </a:schemeClr>
              </a:solidFill>
              <a:prstDash val="solid"/>
            </a:ln>
          </c:spPr>
        </c:majorGridlines>
        <c:title>
          <c:tx>
            <c:rich>
              <a:bodyPr rot="0" vert="horz"/>
              <a:lstStyle/>
              <a:p>
                <a:pPr algn="ctr">
                  <a:defRPr sz="1150" b="1" i="0" u="none" strike="noStrike" baseline="0">
                    <a:solidFill>
                      <a:srgbClr val="000000"/>
                    </a:solidFill>
                    <a:latin typeface="Arial"/>
                    <a:ea typeface="Arial"/>
                    <a:cs typeface="Arial"/>
                  </a:defRPr>
                </a:pPr>
                <a:r>
                  <a:rPr lang="en-US" altLang="en-US"/>
                  <a:t>Millions of yen</a:t>
                </a:r>
              </a:p>
            </c:rich>
          </c:tx>
          <c:layout>
            <c:manualLayout>
              <c:xMode val="edge"/>
              <c:yMode val="edge"/>
              <c:x val="2.0200525866527982E-2"/>
              <c:y val="4.5090749202709397E-2"/>
            </c:manualLayout>
          </c:layout>
          <c:overlay val="0"/>
          <c:spPr>
            <a:noFill/>
            <a:ln w="25400">
              <a:noFill/>
            </a:ln>
          </c:spPr>
        </c:title>
        <c:numFmt formatCode="#,##0_);[Red]\(#,##0\)" sourceLinked="0"/>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4512"/>
        <c:crosses val="autoZero"/>
        <c:crossBetween val="between"/>
        <c:majorUnit val="300000"/>
      </c:valAx>
      <c:spPr>
        <a:noFill/>
        <a:ln w="12700">
          <a:noFill/>
          <a:prstDash val="solid"/>
        </a:ln>
        <a:effectLst/>
      </c:spPr>
    </c:plotArea>
    <c:legend>
      <c:legendPos val="r"/>
      <c:layout>
        <c:manualLayout>
          <c:xMode val="edge"/>
          <c:yMode val="edge"/>
          <c:x val="0.8303733629443576"/>
          <c:y val="0.40882179143826441"/>
          <c:w val="0.14528421658393992"/>
          <c:h val="0.39046205750139606"/>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725" b="1" i="0" u="sng" strike="noStrike" baseline="0">
                <a:solidFill>
                  <a:schemeClr val="bg2"/>
                </a:solidFill>
                <a:latin typeface="Arial"/>
                <a:ea typeface="Arial"/>
                <a:cs typeface="Arial"/>
              </a:defRPr>
            </a:pPr>
            <a:r>
              <a:rPr lang="en-US" altLang="en-US" sz="1725" baseline="0">
                <a:solidFill>
                  <a:schemeClr val="bg2"/>
                </a:solidFill>
              </a:rPr>
              <a:t>Sales by Product</a:t>
            </a:r>
            <a:r>
              <a:rPr lang="en-US" altLang="ja-JP" sz="1725" b="1" i="0" u="sng" strike="noStrike" baseline="0">
                <a:solidFill>
                  <a:schemeClr val="bg2"/>
                </a:solidFill>
              </a:rPr>
              <a:t> (2008-2009)</a:t>
            </a:r>
            <a:endParaRPr lang="en-US" altLang="en-US" sz="1725" baseline="0">
              <a:solidFill>
                <a:schemeClr val="bg2"/>
              </a:solidFill>
            </a:endParaRPr>
          </a:p>
        </c:rich>
      </c:tx>
      <c:layout>
        <c:manualLayout>
          <c:xMode val="edge"/>
          <c:yMode val="edge"/>
          <c:x val="0.33659373475804982"/>
          <c:y val="3.3051150899885536E-2"/>
        </c:manualLayout>
      </c:layout>
      <c:overlay val="0"/>
      <c:spPr>
        <a:noFill/>
        <a:ln w="25400">
          <a:noFill/>
        </a:ln>
      </c:spPr>
    </c:title>
    <c:autoTitleDeleted val="0"/>
    <c:plotArea>
      <c:layout>
        <c:manualLayout>
          <c:layoutTarget val="inner"/>
          <c:xMode val="edge"/>
          <c:yMode val="edge"/>
          <c:x val="8.5581118880468376E-2"/>
          <c:y val="0.14183957529781285"/>
          <c:w val="0.73237716596543956"/>
          <c:h val="0.67023313908940974"/>
        </c:manualLayout>
      </c:layout>
      <c:barChart>
        <c:barDir val="col"/>
        <c:grouping val="stacked"/>
        <c:varyColors val="0"/>
        <c:ser>
          <c:idx val="0"/>
          <c:order val="0"/>
          <c:tx>
            <c:strRef>
              <c:f>'P9.10_Graph'!$B$49</c:f>
              <c:strCache>
                <c:ptCount val="1"/>
                <c:pt idx="0">
                  <c:v>Other Products</c:v>
                </c:pt>
              </c:strCache>
            </c:strRef>
          </c:tx>
          <c:spPr>
            <a:solidFill>
              <a:srgbClr val="525B5C">
                <a:alpha val="50196"/>
              </a:srgbClr>
            </a:solidFill>
            <a:ln w="12700">
              <a:solidFill>
                <a:schemeClr val="tx2">
                  <a:lumMod val="75000"/>
                </a:schemeClr>
              </a:solidFill>
              <a:prstDash val="solid"/>
            </a:ln>
          </c:spPr>
          <c:invertIfNegative val="0"/>
          <c:cat>
            <c:numRef>
              <c:f>'P9.10_Graph'!$C$44:$O$44</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'P9.10_Graph'!$C$49:$O$49</c:f>
              <c:numCache>
                <c:formatCode>#,##0_);[Red]\(#,##0\)</c:formatCode>
                <c:ptCount val="13"/>
                <c:pt idx="0">
                  <c:v>102917</c:v>
                </c:pt>
                <c:pt idx="1">
                  <c:v>89726</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'P9.10_Graph'!$B$48</c:f>
              <c:strCache>
                <c:ptCount val="1"/>
                <c:pt idx="0">
                  <c:v>Module Products</c:v>
                </c:pt>
              </c:strCache>
            </c:strRef>
          </c:tx>
          <c:spPr>
            <a:solidFill>
              <a:schemeClr val="bg1"/>
            </a:solidFill>
            <a:ln w="6350">
              <a:solidFill>
                <a:schemeClr val="tx2">
                  <a:lumMod val="75000"/>
                </a:schemeClr>
              </a:solidFill>
              <a:prstDash val="solid"/>
            </a:ln>
          </c:spPr>
          <c:invertIfNegative val="0"/>
          <c:cat>
            <c:numRef>
              <c:f>'P9.10_Graph'!$C$44:$O$44</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'P9.10_Graph'!$C$48:$O$48</c:f>
              <c:numCache>
                <c:formatCode>#,##0_);[Red]\(#,##0\)</c:formatCode>
                <c:ptCount val="13"/>
                <c:pt idx="0">
                  <c:v>79072</c:v>
                </c:pt>
                <c:pt idx="1">
                  <c:v>64906</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'P9.10_Graph'!$B$47</c:f>
              <c:strCache>
                <c:ptCount val="1"/>
                <c:pt idx="0">
                  <c:v>Microwave Devices</c:v>
                </c:pt>
              </c:strCache>
            </c:strRef>
          </c:tx>
          <c:spPr>
            <a:solidFill>
              <a:schemeClr val="accent3">
                <a:lumMod val="60000"/>
                <a:lumOff val="40000"/>
              </a:schemeClr>
            </a:solidFill>
            <a:ln w="12700">
              <a:solidFill>
                <a:schemeClr val="accent3">
                  <a:lumMod val="75000"/>
                </a:schemeClr>
              </a:solidFill>
              <a:prstDash val="solid"/>
            </a:ln>
          </c:spPr>
          <c:invertIfNegative val="0"/>
          <c:cat>
            <c:numRef>
              <c:f>'P9.10_Graph'!$C$44:$O$44</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'P9.10_Graph'!$C$47:$O$47</c:f>
              <c:numCache>
                <c:formatCode>#,##0_);[Red]\(#,##0\)</c:formatCode>
                <c:ptCount val="13"/>
                <c:pt idx="0">
                  <c:v>105421</c:v>
                </c:pt>
                <c:pt idx="1">
                  <c:v>110258</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'P9.10_Graph'!$B$46</c:f>
              <c:strCache>
                <c:ptCount val="1"/>
                <c:pt idx="0">
                  <c:v>Piezoelectric Components</c:v>
                </c:pt>
              </c:strCache>
            </c:strRef>
          </c:tx>
          <c:spPr>
            <a:solidFill>
              <a:srgbClr val="9AA4AC">
                <a:alpha val="50000"/>
              </a:srgbClr>
            </a:solidFill>
            <a:ln w="12700">
              <a:solidFill>
                <a:schemeClr val="tx2">
                  <a:lumMod val="75000"/>
                </a:schemeClr>
              </a:solidFill>
              <a:prstDash val="solid"/>
            </a:ln>
          </c:spPr>
          <c:invertIfNegative val="0"/>
          <c:cat>
            <c:numRef>
              <c:f>'P9.10_Graph'!$C$44:$O$44</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'P9.10_Graph'!$C$46:$O$46</c:f>
              <c:numCache>
                <c:formatCode>#,##0_);[Red]\(#,##0\)</c:formatCode>
                <c:ptCount val="13"/>
                <c:pt idx="0">
                  <c:v>92736</c:v>
                </c:pt>
                <c:pt idx="1">
                  <c:v>76294</c:v>
                </c:pt>
                <c:pt idx="2">
                  <c:v>0</c:v>
                </c:pt>
                <c:pt idx="3">
                  <c:v>0</c:v>
                </c:pt>
                <c:pt idx="4">
                  <c:v>0</c:v>
                </c:pt>
                <c:pt idx="5">
                  <c:v>0</c:v>
                </c:pt>
                <c:pt idx="6">
                  <c:v>0</c:v>
                </c:pt>
                <c:pt idx="7">
                  <c:v>0</c:v>
                </c:pt>
                <c:pt idx="8">
                  <c:v>0</c:v>
                </c:pt>
                <c:pt idx="9">
                  <c:v>0</c:v>
                </c:pt>
                <c:pt idx="10">
                  <c:v>0</c:v>
                </c:pt>
                <c:pt idx="11">
                  <c:v>0</c:v>
                </c:pt>
                <c:pt idx="12">
                  <c:v>0</c:v>
                </c:pt>
              </c:numCache>
            </c:numRef>
          </c:val>
        </c:ser>
        <c:ser>
          <c:idx val="5"/>
          <c:order val="4"/>
          <c:tx>
            <c:strRef>
              <c:f>'P9.10_Graph'!$B$45</c:f>
              <c:strCache>
                <c:ptCount val="1"/>
                <c:pt idx="0">
                  <c:v>Capacitors</c:v>
                </c:pt>
              </c:strCache>
            </c:strRef>
          </c:tx>
          <c:spPr>
            <a:solidFill>
              <a:srgbClr val="F5002F">
                <a:alpha val="50000"/>
              </a:srgbClr>
            </a:solidFill>
            <a:ln w="12700">
              <a:solidFill>
                <a:srgbClr val="F5002F"/>
              </a:solidFill>
              <a:prstDash val="solid"/>
            </a:ln>
          </c:spPr>
          <c:invertIfNegative val="0"/>
          <c:cat>
            <c:numRef>
              <c:f>'P9.10_Graph'!$C$44:$O$44</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'P9.10_Graph'!$C$45:$O$45</c:f>
              <c:numCache>
                <c:formatCode>#,##0_);[Red]\(#,##0\)</c:formatCode>
                <c:ptCount val="13"/>
                <c:pt idx="0">
                  <c:v>249388</c:v>
                </c:pt>
                <c:pt idx="1">
                  <c:v>180588</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80"/>
        <c:overlap val="100"/>
        <c:axId val="613866472"/>
        <c:axId val="613871568"/>
      </c:barChart>
      <c:catAx>
        <c:axId val="613866472"/>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en-US" altLang="en-US" sz="1175" baseline="0"/>
                  <a:t>Years ended March 31</a:t>
                </a:r>
              </a:p>
            </c:rich>
          </c:tx>
          <c:layout>
            <c:manualLayout>
              <c:xMode val="edge"/>
              <c:yMode val="edge"/>
              <c:x val="0.38588749768825154"/>
              <c:y val="0.8957376936198107"/>
            </c:manualLayout>
          </c:layout>
          <c:overlay val="0"/>
          <c:spPr>
            <a:noFill/>
            <a:ln w="25400">
              <a:noFill/>
            </a:ln>
          </c:spPr>
        </c:title>
        <c:numFmt formatCode="General" sourceLinked="1"/>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71568"/>
        <c:crosses val="autoZero"/>
        <c:auto val="1"/>
        <c:lblAlgn val="ctr"/>
        <c:lblOffset val="100"/>
        <c:tickLblSkip val="1"/>
        <c:tickMarkSkip val="1"/>
        <c:noMultiLvlLbl val="0"/>
      </c:catAx>
      <c:valAx>
        <c:axId val="613871568"/>
        <c:scaling>
          <c:orientation val="minMax"/>
          <c:max val="1800000"/>
        </c:scaling>
        <c:delete val="0"/>
        <c:axPos val="l"/>
        <c:majorGridlines>
          <c:spPr>
            <a:ln w="3175">
              <a:solidFill>
                <a:schemeClr val="bg1">
                  <a:lumMod val="85000"/>
                </a:schemeClr>
              </a:solidFill>
              <a:prstDash val="solid"/>
            </a:ln>
          </c:spPr>
        </c:majorGridlines>
        <c:title>
          <c:tx>
            <c:rich>
              <a:bodyPr rot="0" vert="horz"/>
              <a:lstStyle/>
              <a:p>
                <a:pPr algn="ctr">
                  <a:defRPr sz="1150" b="1" i="0" u="none" strike="noStrike" baseline="0">
                    <a:solidFill>
                      <a:srgbClr val="000000"/>
                    </a:solidFill>
                    <a:latin typeface="Arial"/>
                    <a:ea typeface="Arial"/>
                    <a:cs typeface="Arial"/>
                  </a:defRPr>
                </a:pPr>
                <a:r>
                  <a:rPr lang="en-US" altLang="en-US"/>
                  <a:t>Millions of yen</a:t>
                </a:r>
              </a:p>
            </c:rich>
          </c:tx>
          <c:layout>
            <c:manualLayout>
              <c:xMode val="edge"/>
              <c:yMode val="edge"/>
              <c:x val="1.9220244689793661E-2"/>
              <c:y val="4.5090517297356504E-2"/>
            </c:manualLayout>
          </c:layout>
          <c:overlay val="0"/>
          <c:spPr>
            <a:noFill/>
            <a:ln w="25400">
              <a:noFill/>
            </a:ln>
          </c:spPr>
        </c:title>
        <c:numFmt formatCode="#,##0_);[Red]\(#,##0\)" sourceLinked="1"/>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6472"/>
        <c:crosses val="autoZero"/>
        <c:crossBetween val="between"/>
        <c:majorUnit val="300000"/>
      </c:valAx>
      <c:spPr>
        <a:noFill/>
        <a:ln w="12700">
          <a:noFill/>
          <a:prstDash val="solid"/>
        </a:ln>
      </c:spPr>
    </c:plotArea>
    <c:legend>
      <c:legendPos val="r"/>
      <c:layout>
        <c:manualLayout>
          <c:xMode val="edge"/>
          <c:yMode val="edge"/>
          <c:x val="0.82441098828550385"/>
          <c:y val="0.36131865354905035"/>
          <c:w val="0.14565769722948047"/>
          <c:h val="0.42723157417139046"/>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12356</xdr:colOff>
      <xdr:row>2</xdr:row>
      <xdr:rowOff>298981</xdr:rowOff>
    </xdr:from>
    <xdr:to>
      <xdr:col>15</xdr:col>
      <xdr:colOff>11905</xdr:colOff>
      <xdr:row>39</xdr:row>
      <xdr:rowOff>32281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55562</xdr:colOff>
      <xdr:row>100</xdr:row>
      <xdr:rowOff>49327</xdr:rowOff>
    </xdr:from>
    <xdr:to>
      <xdr:col>14</xdr:col>
      <xdr:colOff>853281</xdr:colOff>
      <xdr:row>124</xdr:row>
      <xdr:rowOff>117362</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14288</xdr:colOff>
      <xdr:row>67</xdr:row>
      <xdr:rowOff>377</xdr:rowOff>
    </xdr:from>
    <xdr:to>
      <xdr:col>15</xdr:col>
      <xdr:colOff>11906</xdr:colOff>
      <xdr:row>91</xdr:row>
      <xdr:rowOff>82019</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11908</xdr:colOff>
      <xdr:row>42</xdr:row>
      <xdr:rowOff>0</xdr:rowOff>
    </xdr:from>
    <xdr:to>
      <xdr:col>15</xdr:col>
      <xdr:colOff>9187</xdr:colOff>
      <xdr:row>66</xdr:row>
      <xdr:rowOff>66675</xdr:rowOff>
    </xdr:to>
    <xdr:graphicFrame macro="">
      <xdr:nvGraphicFramePr>
        <xdr:cNvPr id="1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Murata Japan">
  <a:themeElements>
    <a:clrScheme name="Murata Corporate Colours">
      <a:dk1>
        <a:sysClr val="windowText" lastClr="000000"/>
      </a:dk1>
      <a:lt1>
        <a:sysClr val="window" lastClr="FFFFFF"/>
      </a:lt1>
      <a:dk2>
        <a:srgbClr val="5C6770"/>
      </a:dk2>
      <a:lt2>
        <a:srgbClr val="E31837"/>
      </a:lt2>
      <a:accent1>
        <a:srgbClr val="E31837"/>
      </a:accent1>
      <a:accent2>
        <a:srgbClr val="525B5C"/>
      </a:accent2>
      <a:accent3>
        <a:srgbClr val="FFC20F"/>
      </a:accent3>
      <a:accent4>
        <a:srgbClr val="6B3077"/>
      </a:accent4>
      <a:accent5>
        <a:srgbClr val="00AFDB"/>
      </a:accent5>
      <a:accent6>
        <a:srgbClr val="91FF66"/>
      </a:accent6>
      <a:hlink>
        <a:srgbClr val="5C6770"/>
      </a:hlink>
      <a:folHlink>
        <a:srgbClr val="BEC2C6"/>
      </a:folHlink>
    </a:clrScheme>
    <a:fontScheme name="Custom 1">
      <a:majorFont>
        <a:latin typeface="Arial"/>
        <a:ea typeface="Meiryo"/>
        <a:cs typeface=""/>
      </a:majorFont>
      <a:minorFont>
        <a:latin typeface="Arial"/>
        <a:ea typeface="Meiryo"/>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9525"/>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2000" dirty="0" err="1" smtClean="0">
            <a:latin typeface="Meiryo" pitchFamily="34" charset="-128"/>
            <a:ea typeface="Meiryo" pitchFamily="34" charset="-128"/>
            <a:cs typeface="Meiryo" pitchFamily="34" charset="-128"/>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H45"/>
  <sheetViews>
    <sheetView tabSelected="1" zoomScale="60" zoomScaleNormal="60" zoomScaleSheetLayoutView="85" workbookViewId="0"/>
  </sheetViews>
  <sheetFormatPr defaultColWidth="11.6640625" defaultRowHeight="26.25" customHeight="1"/>
  <cols>
    <col min="1" max="1" width="1.33203125" style="1" customWidth="1"/>
    <col min="2" max="2" width="43.77734375" style="1" customWidth="1"/>
    <col min="3" max="6" width="18.33203125" style="1" customWidth="1"/>
    <col min="7" max="7" width="6.88671875" style="1" customWidth="1"/>
    <col min="8" max="8" width="1.21875" style="1" customWidth="1"/>
    <col min="9" max="16384" width="11.6640625" style="1"/>
  </cols>
  <sheetData>
    <row r="5" spans="1:8" ht="26.25" customHeight="1">
      <c r="A5" s="235"/>
      <c r="B5" s="502" t="s">
        <v>13</v>
      </c>
      <c r="C5" s="502"/>
      <c r="D5" s="502"/>
      <c r="E5" s="502"/>
      <c r="F5" s="502"/>
      <c r="G5" s="502"/>
      <c r="H5" s="235"/>
    </row>
    <row r="6" spans="1:8" ht="26.25" customHeight="1">
      <c r="A6" s="235"/>
      <c r="B6" s="502" t="s">
        <v>289</v>
      </c>
      <c r="C6" s="502"/>
      <c r="D6" s="502"/>
      <c r="E6" s="502"/>
      <c r="F6" s="502"/>
      <c r="G6" s="502"/>
      <c r="H6" s="235"/>
    </row>
    <row r="7" spans="1:8" ht="23.25" customHeight="1">
      <c r="B7" s="236"/>
      <c r="C7" s="237"/>
      <c r="D7" s="237"/>
      <c r="E7" s="237"/>
      <c r="F7" s="237"/>
      <c r="G7" s="237"/>
      <c r="H7" s="237"/>
    </row>
    <row r="8" spans="1:8" ht="23.25" customHeight="1">
      <c r="B8" s="236"/>
      <c r="C8" s="237"/>
      <c r="D8" s="237"/>
      <c r="E8" s="237"/>
      <c r="F8" s="237"/>
      <c r="G8" s="237"/>
      <c r="H8" s="237"/>
    </row>
    <row r="9" spans="1:8" ht="23.25" customHeight="1">
      <c r="B9" s="236"/>
      <c r="C9" s="237"/>
      <c r="D9" s="237"/>
      <c r="E9" s="237"/>
      <c r="F9" s="237"/>
      <c r="G9" s="237"/>
      <c r="H9" s="237"/>
    </row>
    <row r="10" spans="1:8" ht="23.25" customHeight="1">
      <c r="B10" s="236"/>
      <c r="C10" s="237"/>
      <c r="D10" s="237"/>
      <c r="E10" s="237"/>
      <c r="F10" s="237"/>
      <c r="G10" s="237"/>
      <c r="H10" s="237"/>
    </row>
    <row r="11" spans="1:8" ht="23.25" customHeight="1">
      <c r="B11" s="236"/>
      <c r="C11" s="237"/>
      <c r="D11" s="237"/>
      <c r="E11" s="237"/>
      <c r="F11" s="237"/>
      <c r="G11" s="237"/>
      <c r="H11" s="237"/>
    </row>
    <row r="13" spans="1:8" s="238" customFormat="1" ht="26.25" customHeight="1">
      <c r="B13" s="239" t="s">
        <v>14</v>
      </c>
    </row>
    <row r="14" spans="1:8" s="238" customFormat="1" ht="26.25" customHeight="1">
      <c r="B14" s="239"/>
    </row>
    <row r="15" spans="1:8" s="238" customFormat="1" ht="27.75" customHeight="1">
      <c r="B15" s="240" t="s">
        <v>15</v>
      </c>
      <c r="C15" s="241" t="s">
        <v>16</v>
      </c>
      <c r="D15" s="242"/>
      <c r="E15" s="242"/>
      <c r="F15" s="242"/>
      <c r="G15" s="242">
        <v>1</v>
      </c>
    </row>
    <row r="16" spans="1:8" s="238" customFormat="1" ht="14.25" customHeight="1">
      <c r="B16" s="243"/>
    </row>
    <row r="17" spans="2:7" s="238" customFormat="1" ht="27.75" customHeight="1">
      <c r="B17" s="240" t="s">
        <v>17</v>
      </c>
      <c r="C17" s="241" t="s">
        <v>18</v>
      </c>
      <c r="D17" s="242"/>
      <c r="E17" s="242"/>
      <c r="F17" s="242"/>
      <c r="G17" s="242">
        <v>3</v>
      </c>
    </row>
    <row r="18" spans="2:7" s="238" customFormat="1" ht="14.25" customHeight="1">
      <c r="B18" s="243"/>
    </row>
    <row r="19" spans="2:7" s="238" customFormat="1" ht="27.75" customHeight="1">
      <c r="B19" s="240" t="s">
        <v>19</v>
      </c>
      <c r="C19" s="241" t="s">
        <v>20</v>
      </c>
      <c r="D19" s="242"/>
      <c r="E19" s="242"/>
      <c r="F19" s="242"/>
      <c r="G19" s="242">
        <v>4</v>
      </c>
    </row>
    <row r="20" spans="2:7" s="238" customFormat="1" ht="14.25" customHeight="1">
      <c r="B20" s="243"/>
    </row>
    <row r="21" spans="2:7" s="238" customFormat="1" ht="27.75" customHeight="1">
      <c r="B21" s="240" t="s">
        <v>21</v>
      </c>
      <c r="C21" s="241" t="s">
        <v>22</v>
      </c>
      <c r="D21" s="242"/>
      <c r="E21" s="242"/>
      <c r="F21" s="242"/>
      <c r="G21" s="242">
        <v>5</v>
      </c>
    </row>
    <row r="22" spans="2:7" s="238" customFormat="1" ht="14.25" customHeight="1">
      <c r="B22" s="243"/>
    </row>
    <row r="23" spans="2:7" s="238" customFormat="1" ht="27.75" customHeight="1">
      <c r="B23" s="240" t="s">
        <v>23</v>
      </c>
      <c r="C23" s="241" t="s">
        <v>24</v>
      </c>
      <c r="D23" s="242"/>
      <c r="E23" s="242"/>
      <c r="F23" s="242"/>
      <c r="G23" s="242">
        <v>7</v>
      </c>
    </row>
    <row r="24" spans="2:7" s="238" customFormat="1" ht="14.25" customHeight="1">
      <c r="B24" s="243"/>
    </row>
    <row r="25" spans="2:7" s="238" customFormat="1" ht="27.75" customHeight="1">
      <c r="B25" s="240" t="s">
        <v>25</v>
      </c>
      <c r="C25" s="241" t="s">
        <v>30</v>
      </c>
      <c r="D25" s="242"/>
      <c r="E25" s="242"/>
      <c r="F25" s="242"/>
      <c r="G25" s="242">
        <v>8</v>
      </c>
    </row>
    <row r="26" spans="2:7" s="238" customFormat="1" ht="14.25" customHeight="1">
      <c r="B26" s="243"/>
    </row>
    <row r="27" spans="2:7" s="238" customFormat="1" ht="27.75" customHeight="1">
      <c r="B27" s="240" t="s">
        <v>26</v>
      </c>
      <c r="C27" s="241" t="s">
        <v>31</v>
      </c>
      <c r="D27" s="242"/>
      <c r="E27" s="242"/>
      <c r="F27" s="242"/>
      <c r="G27" s="242">
        <v>9</v>
      </c>
    </row>
    <row r="28" spans="2:7" s="238" customFormat="1" ht="26.25" customHeight="1"/>
    <row r="29" spans="2:7" s="238" customFormat="1" ht="26.25" customHeight="1"/>
    <row r="30" spans="2:7" s="238" customFormat="1" ht="26.25" customHeight="1"/>
    <row r="31" spans="2:7" s="238" customFormat="1" ht="26.25" customHeight="1"/>
    <row r="32" spans="2:7" s="238" customFormat="1" ht="26.25" customHeight="1"/>
    <row r="33" spans="2:7" s="238" customFormat="1" ht="26.25" customHeight="1"/>
    <row r="34" spans="2:7" s="238" customFormat="1" ht="26.25" customHeight="1"/>
    <row r="35" spans="2:7" s="238" customFormat="1" ht="26.25" customHeight="1"/>
    <row r="36" spans="2:7" s="238" customFormat="1" ht="26.25" customHeight="1"/>
    <row r="37" spans="2:7" s="238" customFormat="1" ht="26.25" customHeight="1">
      <c r="B37" s="244" t="s">
        <v>32</v>
      </c>
      <c r="C37" s="245"/>
      <c r="D37" s="245"/>
      <c r="E37" s="245"/>
      <c r="F37" s="245"/>
      <c r="G37" s="246"/>
    </row>
    <row r="38" spans="2:7" s="91" customFormat="1" ht="21" customHeight="1">
      <c r="B38" s="496" t="s">
        <v>27</v>
      </c>
      <c r="C38" s="497"/>
      <c r="D38" s="497"/>
      <c r="E38" s="497"/>
      <c r="F38" s="497"/>
      <c r="G38" s="498"/>
    </row>
    <row r="39" spans="2:7" s="91" customFormat="1" ht="36.75" customHeight="1">
      <c r="B39" s="503" t="s">
        <v>365</v>
      </c>
      <c r="C39" s="504"/>
      <c r="D39" s="504"/>
      <c r="E39" s="504"/>
      <c r="F39" s="504"/>
      <c r="G39" s="505"/>
    </row>
    <row r="40" spans="2:7" s="91" customFormat="1" ht="6.75" customHeight="1">
      <c r="B40" s="247"/>
      <c r="C40" s="248"/>
      <c r="D40" s="248"/>
      <c r="E40" s="248"/>
      <c r="F40" s="248"/>
      <c r="G40" s="249"/>
    </row>
    <row r="41" spans="2:7" s="91" customFormat="1" ht="19.5" customHeight="1">
      <c r="B41" s="496" t="s">
        <v>28</v>
      </c>
      <c r="C41" s="497"/>
      <c r="D41" s="497"/>
      <c r="E41" s="497"/>
      <c r="F41" s="497"/>
      <c r="G41" s="498"/>
    </row>
    <row r="42" spans="2:7" s="91" customFormat="1" ht="21.75" customHeight="1">
      <c r="B42" s="503" t="s">
        <v>33</v>
      </c>
      <c r="C42" s="504"/>
      <c r="D42" s="504"/>
      <c r="E42" s="504"/>
      <c r="F42" s="504"/>
      <c r="G42" s="505"/>
    </row>
    <row r="43" spans="2:7" s="91" customFormat="1" ht="6" customHeight="1">
      <c r="B43" s="247"/>
      <c r="C43" s="248"/>
      <c r="D43" s="248"/>
      <c r="E43" s="248"/>
      <c r="F43" s="248"/>
      <c r="G43" s="249"/>
    </row>
    <row r="44" spans="2:7" s="91" customFormat="1" ht="21.75" customHeight="1">
      <c r="B44" s="496" t="s">
        <v>29</v>
      </c>
      <c r="C44" s="497"/>
      <c r="D44" s="497"/>
      <c r="E44" s="497"/>
      <c r="F44" s="497"/>
      <c r="G44" s="498"/>
    </row>
    <row r="45" spans="2:7" s="91" customFormat="1" ht="21.75" customHeight="1">
      <c r="B45" s="499" t="s">
        <v>34</v>
      </c>
      <c r="C45" s="500"/>
      <c r="D45" s="500"/>
      <c r="E45" s="500"/>
      <c r="F45" s="500"/>
      <c r="G45" s="501"/>
    </row>
  </sheetData>
  <sheetProtection password="CCC1" sheet="1" objects="1" scenarios="1"/>
  <mergeCells count="8">
    <mergeCell ref="B44:G44"/>
    <mergeCell ref="B45:G45"/>
    <mergeCell ref="B5:G5"/>
    <mergeCell ref="B6:G6"/>
    <mergeCell ref="B38:G38"/>
    <mergeCell ref="B39:G39"/>
    <mergeCell ref="B41:G41"/>
    <mergeCell ref="B42:G42"/>
  </mergeCells>
  <phoneticPr fontId="1"/>
  <printOptions horizontalCentered="1"/>
  <pageMargins left="0.39370078740157483" right="0.31" top="0.78740157480314965" bottom="0.96" header="0.31496062992125984" footer="0.85"/>
  <pageSetup paperSize="9"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69"/>
  <sheetViews>
    <sheetView zoomScale="80" zoomScaleNormal="80" zoomScaleSheetLayoutView="90" workbookViewId="0">
      <pane xSplit="5" ySplit="5" topLeftCell="F6" activePane="bottomRight" state="frozen"/>
      <selection pane="topRight"/>
      <selection pane="bottomLeft"/>
      <selection pane="bottomRight"/>
    </sheetView>
  </sheetViews>
  <sheetFormatPr defaultRowHeight="12.75"/>
  <cols>
    <col min="1" max="1" width="0.77734375" style="1" customWidth="1"/>
    <col min="2" max="2" width="1.109375" style="1" customWidth="1"/>
    <col min="3" max="3" width="30.77734375" style="1" customWidth="1"/>
    <col min="4" max="4" width="1.109375" style="1" customWidth="1"/>
    <col min="5" max="5" width="37.33203125" style="1" customWidth="1"/>
    <col min="6" max="16" width="9.33203125" style="1" customWidth="1"/>
    <col min="17" max="17" width="9.33203125" style="377" customWidth="1"/>
    <col min="18" max="18" width="9.33203125" style="1" customWidth="1"/>
    <col min="19" max="16384" width="8.88671875" style="1"/>
  </cols>
  <sheetData>
    <row r="1" spans="2:18" ht="7.5" customHeight="1"/>
    <row r="2" spans="2:18" s="91" customFormat="1" ht="17.25" customHeight="1">
      <c r="B2" s="2" t="s">
        <v>381</v>
      </c>
      <c r="C2" s="90"/>
      <c r="D2" s="3"/>
      <c r="Q2" s="416"/>
    </row>
    <row r="3" spans="2:18" ht="18.75" customHeight="1" thickBot="1">
      <c r="B3" s="70"/>
      <c r="C3" s="70"/>
    </row>
    <row r="4" spans="2:18" ht="15" customHeight="1" thickTop="1">
      <c r="B4" s="509" t="s">
        <v>35</v>
      </c>
      <c r="C4" s="510"/>
      <c r="D4" s="513" t="s">
        <v>36</v>
      </c>
      <c r="E4" s="514"/>
      <c r="F4" s="520" t="s">
        <v>396</v>
      </c>
      <c r="G4" s="521"/>
      <c r="H4" s="521"/>
      <c r="I4" s="521"/>
      <c r="J4" s="521"/>
      <c r="K4" s="521"/>
      <c r="L4" s="521"/>
      <c r="M4" s="521"/>
      <c r="N4" s="521"/>
      <c r="O4" s="521"/>
      <c r="P4" s="521"/>
      <c r="Q4" s="521"/>
      <c r="R4" s="522"/>
    </row>
    <row r="5" spans="2:18" ht="15" customHeight="1" thickBot="1">
      <c r="B5" s="511"/>
      <c r="C5" s="512"/>
      <c r="D5" s="515"/>
      <c r="E5" s="516"/>
      <c r="F5" s="4">
        <v>2008</v>
      </c>
      <c r="G5" s="4">
        <v>2009</v>
      </c>
      <c r="H5" s="4">
        <v>2010</v>
      </c>
      <c r="I5" s="4">
        <v>2011</v>
      </c>
      <c r="J5" s="4">
        <v>2012</v>
      </c>
      <c r="K5" s="4">
        <v>2013</v>
      </c>
      <c r="L5" s="4">
        <v>2014</v>
      </c>
      <c r="M5" s="5">
        <v>2015</v>
      </c>
      <c r="N5" s="5">
        <v>2016</v>
      </c>
      <c r="O5" s="5">
        <v>2017</v>
      </c>
      <c r="P5" s="5">
        <v>2018</v>
      </c>
      <c r="Q5" s="490">
        <v>2019</v>
      </c>
      <c r="R5" s="483">
        <v>2020</v>
      </c>
    </row>
    <row r="6" spans="2:18" ht="22.5" customHeight="1" thickTop="1">
      <c r="B6" s="7" t="s">
        <v>37</v>
      </c>
      <c r="C6" s="8"/>
      <c r="D6" s="9" t="s">
        <v>38</v>
      </c>
      <c r="E6" s="10"/>
      <c r="F6" s="11">
        <v>1030349</v>
      </c>
      <c r="G6" s="11">
        <v>909327</v>
      </c>
      <c r="H6" s="11">
        <v>928790</v>
      </c>
      <c r="I6" s="11">
        <v>988508</v>
      </c>
      <c r="J6" s="11">
        <v>1000885</v>
      </c>
      <c r="K6" s="11">
        <v>1087144</v>
      </c>
      <c r="L6" s="11">
        <v>1243687</v>
      </c>
      <c r="M6" s="11">
        <v>1431303</v>
      </c>
      <c r="N6" s="11">
        <v>1517784</v>
      </c>
      <c r="O6" s="11">
        <v>1634999</v>
      </c>
      <c r="P6" s="11">
        <v>1797013</v>
      </c>
      <c r="Q6" s="428">
        <v>2048893</v>
      </c>
      <c r="R6" s="12">
        <v>2250230</v>
      </c>
    </row>
    <row r="7" spans="2:18" ht="22.5" customHeight="1">
      <c r="B7" s="13" t="s">
        <v>39</v>
      </c>
      <c r="C7" s="14"/>
      <c r="D7" s="15" t="s">
        <v>40</v>
      </c>
      <c r="E7" s="16"/>
      <c r="F7" s="17">
        <v>627555</v>
      </c>
      <c r="G7" s="17">
        <v>440707</v>
      </c>
      <c r="H7" s="17">
        <v>388141</v>
      </c>
      <c r="I7" s="17">
        <v>412233</v>
      </c>
      <c r="J7" s="17">
        <v>431850</v>
      </c>
      <c r="K7" s="18">
        <v>538098</v>
      </c>
      <c r="L7" s="17">
        <v>672981</v>
      </c>
      <c r="M7" s="17">
        <v>815849</v>
      </c>
      <c r="N7" s="17">
        <v>835369</v>
      </c>
      <c r="O7" s="17">
        <v>871431</v>
      </c>
      <c r="P7" s="17">
        <v>810260</v>
      </c>
      <c r="Q7" s="426">
        <v>933941</v>
      </c>
      <c r="R7" s="19">
        <v>1027227</v>
      </c>
    </row>
    <row r="8" spans="2:18" ht="22.5" customHeight="1">
      <c r="B8" s="20"/>
      <c r="C8" s="21" t="s">
        <v>41</v>
      </c>
      <c r="D8" s="22"/>
      <c r="E8" s="23" t="s">
        <v>42</v>
      </c>
      <c r="F8" s="24">
        <v>36783</v>
      </c>
      <c r="G8" s="24">
        <v>46296</v>
      </c>
      <c r="H8" s="24">
        <v>66688</v>
      </c>
      <c r="I8" s="24">
        <v>48880</v>
      </c>
      <c r="J8" s="24">
        <v>54460</v>
      </c>
      <c r="K8" s="25">
        <v>77444</v>
      </c>
      <c r="L8" s="24">
        <v>104467</v>
      </c>
      <c r="M8" s="24">
        <v>139685</v>
      </c>
      <c r="N8" s="24">
        <v>150627</v>
      </c>
      <c r="O8" s="24">
        <v>170929</v>
      </c>
      <c r="P8" s="24">
        <v>168902</v>
      </c>
      <c r="Q8" s="424">
        <v>181956</v>
      </c>
      <c r="R8" s="26">
        <v>239656</v>
      </c>
    </row>
    <row r="9" spans="2:18" ht="22.5" customHeight="1">
      <c r="B9" s="27"/>
      <c r="C9" s="28" t="s">
        <v>43</v>
      </c>
      <c r="D9" s="29"/>
      <c r="E9" s="30" t="s">
        <v>44</v>
      </c>
      <c r="F9" s="24">
        <v>76599</v>
      </c>
      <c r="G9" s="24">
        <v>93790</v>
      </c>
      <c r="H9" s="24">
        <v>63986</v>
      </c>
      <c r="I9" s="24">
        <v>35445</v>
      </c>
      <c r="J9" s="24">
        <v>25391</v>
      </c>
      <c r="K9" s="25">
        <v>46521</v>
      </c>
      <c r="L9" s="24">
        <v>77531</v>
      </c>
      <c r="M9" s="24">
        <v>146413</v>
      </c>
      <c r="N9" s="24">
        <v>174228</v>
      </c>
      <c r="O9" s="24">
        <v>173401</v>
      </c>
      <c r="P9" s="24">
        <v>30747</v>
      </c>
      <c r="Q9" s="424">
        <v>69781</v>
      </c>
      <c r="R9" s="26">
        <v>106950</v>
      </c>
    </row>
    <row r="10" spans="2:18" ht="22.5" customHeight="1">
      <c r="B10" s="31"/>
      <c r="C10" s="32" t="s">
        <v>45</v>
      </c>
      <c r="D10" s="29"/>
      <c r="E10" s="30" t="s">
        <v>46</v>
      </c>
      <c r="F10" s="24">
        <v>241177</v>
      </c>
      <c r="G10" s="24">
        <v>83342</v>
      </c>
      <c r="H10" s="24">
        <v>32793</v>
      </c>
      <c r="I10" s="24">
        <v>66121</v>
      </c>
      <c r="J10" s="24">
        <v>64215</v>
      </c>
      <c r="K10" s="25">
        <v>60752</v>
      </c>
      <c r="L10" s="24">
        <v>100403</v>
      </c>
      <c r="M10" s="24">
        <v>72199</v>
      </c>
      <c r="N10" s="24">
        <v>45188</v>
      </c>
      <c r="O10" s="24">
        <v>53043</v>
      </c>
      <c r="P10" s="24">
        <v>20790</v>
      </c>
      <c r="Q10" s="424">
        <v>27364</v>
      </c>
      <c r="R10" s="26">
        <v>29554</v>
      </c>
    </row>
    <row r="11" spans="2:18" ht="22.5" customHeight="1">
      <c r="B11" s="31"/>
      <c r="C11" s="32" t="s">
        <v>47</v>
      </c>
      <c r="D11" s="29"/>
      <c r="E11" s="30" t="s">
        <v>48</v>
      </c>
      <c r="F11" s="24">
        <v>7059</v>
      </c>
      <c r="G11" s="24">
        <v>3494</v>
      </c>
      <c r="H11" s="24">
        <v>2088</v>
      </c>
      <c r="I11" s="24">
        <v>1447</v>
      </c>
      <c r="J11" s="24">
        <v>915</v>
      </c>
      <c r="K11" s="25">
        <v>833</v>
      </c>
      <c r="L11" s="24">
        <v>775</v>
      </c>
      <c r="M11" s="24">
        <v>649</v>
      </c>
      <c r="N11" s="24">
        <v>399</v>
      </c>
      <c r="O11" s="24">
        <v>271</v>
      </c>
      <c r="P11" s="24">
        <v>2895</v>
      </c>
      <c r="Q11" s="424">
        <v>4053</v>
      </c>
      <c r="R11" s="26">
        <v>100</v>
      </c>
    </row>
    <row r="12" spans="2:18" ht="22.5" customHeight="1">
      <c r="B12" s="27"/>
      <c r="C12" s="28" t="s">
        <v>49</v>
      </c>
      <c r="D12" s="29"/>
      <c r="E12" s="30" t="s">
        <v>50</v>
      </c>
      <c r="F12" s="24">
        <v>121537</v>
      </c>
      <c r="G12" s="24">
        <v>80578</v>
      </c>
      <c r="H12" s="24">
        <v>109942</v>
      </c>
      <c r="I12" s="24">
        <v>122852</v>
      </c>
      <c r="J12" s="24">
        <v>122175</v>
      </c>
      <c r="K12" s="25">
        <v>164047</v>
      </c>
      <c r="L12" s="24">
        <v>188044</v>
      </c>
      <c r="M12" s="24">
        <v>233024</v>
      </c>
      <c r="N12" s="24">
        <v>194549</v>
      </c>
      <c r="O12" s="24">
        <v>209596</v>
      </c>
      <c r="P12" s="24">
        <v>256140</v>
      </c>
      <c r="Q12" s="424">
        <v>271566</v>
      </c>
      <c r="R12" s="26">
        <v>281958</v>
      </c>
    </row>
    <row r="13" spans="2:18" ht="22.5" customHeight="1">
      <c r="B13" s="31"/>
      <c r="C13" s="32" t="s">
        <v>51</v>
      </c>
      <c r="D13" s="29"/>
      <c r="E13" s="30" t="s">
        <v>52</v>
      </c>
      <c r="F13" s="24">
        <v>-1125</v>
      </c>
      <c r="G13" s="24">
        <v>-1013</v>
      </c>
      <c r="H13" s="24">
        <v>-1021</v>
      </c>
      <c r="I13" s="24">
        <v>-996</v>
      </c>
      <c r="J13" s="24">
        <v>-761</v>
      </c>
      <c r="K13" s="25">
        <v>-941</v>
      </c>
      <c r="L13" s="24">
        <v>-948</v>
      </c>
      <c r="M13" s="24">
        <v>-1010</v>
      </c>
      <c r="N13" s="24">
        <v>-845</v>
      </c>
      <c r="O13" s="24">
        <v>-905</v>
      </c>
      <c r="P13" s="24">
        <v>-1159</v>
      </c>
      <c r="Q13" s="424">
        <v>-1510</v>
      </c>
      <c r="R13" s="26">
        <v>-1026</v>
      </c>
    </row>
    <row r="14" spans="2:18" ht="22.5" customHeight="1">
      <c r="B14" s="31"/>
      <c r="C14" s="32" t="s">
        <v>53</v>
      </c>
      <c r="D14" s="29"/>
      <c r="E14" s="30" t="s">
        <v>54</v>
      </c>
      <c r="F14" s="24">
        <v>114647</v>
      </c>
      <c r="G14" s="24">
        <v>94104</v>
      </c>
      <c r="H14" s="24">
        <v>89216</v>
      </c>
      <c r="I14" s="24">
        <v>110450</v>
      </c>
      <c r="J14" s="24">
        <v>132037</v>
      </c>
      <c r="K14" s="25">
        <v>160934</v>
      </c>
      <c r="L14" s="24">
        <v>170603</v>
      </c>
      <c r="M14" s="24">
        <v>186299</v>
      </c>
      <c r="N14" s="24">
        <v>217462</v>
      </c>
      <c r="O14" s="24">
        <v>211447</v>
      </c>
      <c r="P14" s="24">
        <v>290257</v>
      </c>
      <c r="Q14" s="424">
        <v>349315</v>
      </c>
      <c r="R14" s="26">
        <v>334408</v>
      </c>
    </row>
    <row r="15" spans="2:18" ht="22.5" customHeight="1">
      <c r="B15" s="31"/>
      <c r="C15" s="32" t="s">
        <v>55</v>
      </c>
      <c r="D15" s="29"/>
      <c r="E15" s="30" t="s">
        <v>56</v>
      </c>
      <c r="F15" s="24">
        <v>21169</v>
      </c>
      <c r="G15" s="24">
        <v>16363</v>
      </c>
      <c r="H15" s="24">
        <v>17378</v>
      </c>
      <c r="I15" s="24">
        <v>19743</v>
      </c>
      <c r="J15" s="24">
        <v>16927</v>
      </c>
      <c r="K15" s="25">
        <v>19173</v>
      </c>
      <c r="L15" s="24">
        <v>22566</v>
      </c>
      <c r="M15" s="24">
        <v>28296</v>
      </c>
      <c r="N15" s="24">
        <v>31365</v>
      </c>
      <c r="O15" s="24">
        <v>25890</v>
      </c>
      <c r="P15" s="24" t="s">
        <v>74</v>
      </c>
      <c r="Q15" s="424" t="s">
        <v>320</v>
      </c>
      <c r="R15" s="26" t="s">
        <v>403</v>
      </c>
    </row>
    <row r="16" spans="2:18" ht="22.5" customHeight="1">
      <c r="B16" s="33"/>
      <c r="C16" s="34" t="s">
        <v>57</v>
      </c>
      <c r="D16" s="35"/>
      <c r="E16" s="36" t="s">
        <v>58</v>
      </c>
      <c r="F16" s="37">
        <v>9709</v>
      </c>
      <c r="G16" s="37">
        <v>23753</v>
      </c>
      <c r="H16" s="37">
        <v>7071</v>
      </c>
      <c r="I16" s="37">
        <v>8291</v>
      </c>
      <c r="J16" s="37">
        <v>16491</v>
      </c>
      <c r="K16" s="38">
        <v>9335</v>
      </c>
      <c r="L16" s="37">
        <v>9540</v>
      </c>
      <c r="M16" s="37">
        <v>10294</v>
      </c>
      <c r="N16" s="37">
        <v>22396</v>
      </c>
      <c r="O16" s="37">
        <v>27759</v>
      </c>
      <c r="P16" s="37">
        <v>41688</v>
      </c>
      <c r="Q16" s="430">
        <v>31416</v>
      </c>
      <c r="R16" s="39">
        <v>35627</v>
      </c>
    </row>
    <row r="17" spans="1:18" ht="22.5" customHeight="1">
      <c r="B17" s="40" t="s">
        <v>59</v>
      </c>
      <c r="C17" s="41"/>
      <c r="D17" s="42" t="s">
        <v>60</v>
      </c>
      <c r="E17" s="43"/>
      <c r="F17" s="44">
        <v>346149</v>
      </c>
      <c r="G17" s="44">
        <v>328282</v>
      </c>
      <c r="H17" s="44">
        <v>285265</v>
      </c>
      <c r="I17" s="44">
        <v>283988</v>
      </c>
      <c r="J17" s="44">
        <v>304934</v>
      </c>
      <c r="K17" s="45">
        <v>323922</v>
      </c>
      <c r="L17" s="44">
        <v>346473</v>
      </c>
      <c r="M17" s="44">
        <v>385986</v>
      </c>
      <c r="N17" s="44">
        <v>455862</v>
      </c>
      <c r="O17" s="44">
        <v>507969</v>
      </c>
      <c r="P17" s="44">
        <v>705229</v>
      </c>
      <c r="Q17" s="489">
        <v>856453</v>
      </c>
      <c r="R17" s="46">
        <v>1002210</v>
      </c>
    </row>
    <row r="18" spans="1:18" ht="22.5" customHeight="1">
      <c r="B18" s="20"/>
      <c r="C18" s="21" t="s">
        <v>61</v>
      </c>
      <c r="D18" s="22"/>
      <c r="E18" s="23" t="s">
        <v>62</v>
      </c>
      <c r="F18" s="24">
        <v>41284</v>
      </c>
      <c r="G18" s="24">
        <v>43899</v>
      </c>
      <c r="H18" s="24">
        <v>43829</v>
      </c>
      <c r="I18" s="24">
        <v>44125</v>
      </c>
      <c r="J18" s="24">
        <v>46512</v>
      </c>
      <c r="K18" s="25">
        <v>46887</v>
      </c>
      <c r="L18" s="24">
        <v>50153</v>
      </c>
      <c r="M18" s="24">
        <v>50170</v>
      </c>
      <c r="N18" s="24">
        <v>49757</v>
      </c>
      <c r="O18" s="24">
        <v>50761</v>
      </c>
      <c r="P18" s="24">
        <v>64772</v>
      </c>
      <c r="Q18" s="424">
        <v>68133</v>
      </c>
      <c r="R18" s="26">
        <v>72707</v>
      </c>
    </row>
    <row r="19" spans="1:18" ht="22.5" customHeight="1">
      <c r="B19" s="31"/>
      <c r="C19" s="32" t="s">
        <v>63</v>
      </c>
      <c r="D19" s="29"/>
      <c r="E19" s="30" t="s">
        <v>64</v>
      </c>
      <c r="F19" s="24">
        <v>258588</v>
      </c>
      <c r="G19" s="24">
        <v>267737</v>
      </c>
      <c r="H19" s="24">
        <v>272070</v>
      </c>
      <c r="I19" s="24">
        <v>274188</v>
      </c>
      <c r="J19" s="24">
        <v>284023</v>
      </c>
      <c r="K19" s="25">
        <v>297558</v>
      </c>
      <c r="L19" s="24">
        <v>308576</v>
      </c>
      <c r="M19" s="24">
        <v>325479</v>
      </c>
      <c r="N19" s="24">
        <v>350279</v>
      </c>
      <c r="O19" s="24">
        <v>394239</v>
      </c>
      <c r="P19" s="24">
        <v>467427</v>
      </c>
      <c r="Q19" s="424">
        <v>536781</v>
      </c>
      <c r="R19" s="26">
        <v>633041</v>
      </c>
    </row>
    <row r="20" spans="1:18" ht="22.5" customHeight="1">
      <c r="B20" s="27"/>
      <c r="C20" s="28" t="s">
        <v>65</v>
      </c>
      <c r="D20" s="29"/>
      <c r="E20" s="30" t="s">
        <v>66</v>
      </c>
      <c r="F20" s="24">
        <v>536292</v>
      </c>
      <c r="G20" s="24">
        <v>567299</v>
      </c>
      <c r="H20" s="24">
        <v>570701</v>
      </c>
      <c r="I20" s="24">
        <v>586831</v>
      </c>
      <c r="J20" s="24">
        <v>627961</v>
      </c>
      <c r="K20" s="25">
        <v>679204</v>
      </c>
      <c r="L20" s="24">
        <v>727280</v>
      </c>
      <c r="M20" s="24">
        <v>788743</v>
      </c>
      <c r="N20" s="24">
        <v>873410</v>
      </c>
      <c r="O20" s="24">
        <v>950280</v>
      </c>
      <c r="P20" s="24">
        <v>1104592</v>
      </c>
      <c r="Q20" s="424">
        <v>1250288</v>
      </c>
      <c r="R20" s="26">
        <v>1310534</v>
      </c>
    </row>
    <row r="21" spans="1:18" ht="22.5" customHeight="1">
      <c r="B21" s="31"/>
      <c r="C21" s="32" t="s">
        <v>67</v>
      </c>
      <c r="D21" s="29"/>
      <c r="E21" s="30" t="s">
        <v>68</v>
      </c>
      <c r="F21" s="24">
        <v>33511</v>
      </c>
      <c r="G21" s="24">
        <v>20979</v>
      </c>
      <c r="H21" s="24">
        <v>12162</v>
      </c>
      <c r="I21" s="24">
        <v>22607</v>
      </c>
      <c r="J21" s="24">
        <v>26131</v>
      </c>
      <c r="K21" s="25">
        <v>20043</v>
      </c>
      <c r="L21" s="24">
        <v>18251</v>
      </c>
      <c r="M21" s="24">
        <v>30510</v>
      </c>
      <c r="N21" s="24">
        <v>37750</v>
      </c>
      <c r="O21" s="24">
        <v>40035</v>
      </c>
      <c r="P21" s="24">
        <v>97090</v>
      </c>
      <c r="Q21" s="424">
        <v>109057</v>
      </c>
      <c r="R21" s="26">
        <v>133148</v>
      </c>
    </row>
    <row r="22" spans="1:18" s="377" customFormat="1" ht="22.5" customHeight="1">
      <c r="B22" s="384"/>
      <c r="C22" s="386" t="s">
        <v>69</v>
      </c>
      <c r="D22" s="383"/>
      <c r="E22" s="453" t="s">
        <v>408</v>
      </c>
      <c r="F22" s="424">
        <v>-523526</v>
      </c>
      <c r="G22" s="424">
        <v>-571632</v>
      </c>
      <c r="H22" s="424">
        <v>-613497</v>
      </c>
      <c r="I22" s="424">
        <v>-643763</v>
      </c>
      <c r="J22" s="424">
        <v>-679693</v>
      </c>
      <c r="K22" s="467">
        <v>-719770</v>
      </c>
      <c r="L22" s="424">
        <v>-757787</v>
      </c>
      <c r="M22" s="424">
        <v>-808916</v>
      </c>
      <c r="N22" s="424">
        <v>-855334</v>
      </c>
      <c r="O22" s="424">
        <v>-927346</v>
      </c>
      <c r="P22" s="424">
        <v>-1028652</v>
      </c>
      <c r="Q22" s="424">
        <v>-1107806</v>
      </c>
      <c r="R22" s="425">
        <v>-1182318</v>
      </c>
    </row>
    <row r="23" spans="1:18" s="377" customFormat="1" ht="22.5" customHeight="1">
      <c r="B23" s="381"/>
      <c r="C23" s="387" t="s">
        <v>409</v>
      </c>
      <c r="D23" s="380"/>
      <c r="E23" s="454" t="s">
        <v>410</v>
      </c>
      <c r="F23" s="430" t="s">
        <v>74</v>
      </c>
      <c r="G23" s="430" t="s">
        <v>74</v>
      </c>
      <c r="H23" s="430" t="s">
        <v>74</v>
      </c>
      <c r="I23" s="430" t="s">
        <v>74</v>
      </c>
      <c r="J23" s="430" t="s">
        <v>74</v>
      </c>
      <c r="K23" s="468" t="s">
        <v>74</v>
      </c>
      <c r="L23" s="430" t="s">
        <v>74</v>
      </c>
      <c r="M23" s="430" t="s">
        <v>74</v>
      </c>
      <c r="N23" s="430" t="s">
        <v>74</v>
      </c>
      <c r="O23" s="430" t="s">
        <v>74</v>
      </c>
      <c r="P23" s="430" t="s">
        <v>74</v>
      </c>
      <c r="Q23" s="430" t="s">
        <v>74</v>
      </c>
      <c r="R23" s="480">
        <v>35098</v>
      </c>
    </row>
    <row r="24" spans="1:18" ht="22.5" customHeight="1">
      <c r="B24" s="40" t="s">
        <v>70</v>
      </c>
      <c r="C24" s="41"/>
      <c r="D24" s="42" t="s">
        <v>71</v>
      </c>
      <c r="E24" s="43"/>
      <c r="F24" s="44">
        <v>56645</v>
      </c>
      <c r="G24" s="44">
        <v>140338</v>
      </c>
      <c r="H24" s="44">
        <v>255384</v>
      </c>
      <c r="I24" s="44">
        <v>292287</v>
      </c>
      <c r="J24" s="44">
        <v>264101</v>
      </c>
      <c r="K24" s="45">
        <v>225124</v>
      </c>
      <c r="L24" s="44">
        <v>224233</v>
      </c>
      <c r="M24" s="44">
        <v>229468</v>
      </c>
      <c r="N24" s="44">
        <v>226553</v>
      </c>
      <c r="O24" s="44">
        <v>255599</v>
      </c>
      <c r="P24" s="44">
        <v>281524</v>
      </c>
      <c r="Q24" s="489">
        <v>258499</v>
      </c>
      <c r="R24" s="46">
        <v>220793</v>
      </c>
    </row>
    <row r="25" spans="1:18" ht="22.5" customHeight="1">
      <c r="B25" s="256"/>
      <c r="C25" s="257" t="s">
        <v>72</v>
      </c>
      <c r="D25" s="258"/>
      <c r="E25" s="259" t="s">
        <v>73</v>
      </c>
      <c r="F25" s="37" t="s">
        <v>74</v>
      </c>
      <c r="G25" s="37" t="s">
        <v>74</v>
      </c>
      <c r="H25" s="37" t="s">
        <v>74</v>
      </c>
      <c r="I25" s="37" t="s">
        <v>74</v>
      </c>
      <c r="J25" s="37">
        <v>2070</v>
      </c>
      <c r="K25" s="38">
        <v>2225</v>
      </c>
      <c r="L25" s="37" t="s">
        <v>74</v>
      </c>
      <c r="M25" s="37" t="s">
        <v>74</v>
      </c>
      <c r="N25" s="37" t="s">
        <v>74</v>
      </c>
      <c r="O25" s="37" t="s">
        <v>74</v>
      </c>
      <c r="P25" s="37" t="s">
        <v>74</v>
      </c>
      <c r="Q25" s="430" t="s">
        <v>74</v>
      </c>
      <c r="R25" s="250" t="s">
        <v>404</v>
      </c>
    </row>
    <row r="26" spans="1:18" ht="22.5" customHeight="1">
      <c r="A26" s="53"/>
      <c r="B26" s="47"/>
      <c r="C26" s="48" t="s">
        <v>75</v>
      </c>
      <c r="D26" s="35"/>
      <c r="E26" s="36" t="s">
        <v>76</v>
      </c>
      <c r="F26" s="54">
        <v>11493</v>
      </c>
      <c r="G26" s="54">
        <v>90138</v>
      </c>
      <c r="H26" s="54">
        <v>207958</v>
      </c>
      <c r="I26" s="54">
        <v>244609</v>
      </c>
      <c r="J26" s="54">
        <v>195773</v>
      </c>
      <c r="K26" s="55">
        <v>157858</v>
      </c>
      <c r="L26" s="54">
        <v>126600</v>
      </c>
      <c r="M26" s="54">
        <v>94877</v>
      </c>
      <c r="N26" s="54">
        <v>100131</v>
      </c>
      <c r="O26" s="54">
        <v>103468</v>
      </c>
      <c r="P26" s="54">
        <v>87288</v>
      </c>
      <c r="Q26" s="488">
        <v>66697</v>
      </c>
      <c r="R26" s="56">
        <v>49059</v>
      </c>
    </row>
    <row r="27" spans="1:18" ht="22.5" customHeight="1">
      <c r="B27" s="31"/>
      <c r="C27" s="32" t="s">
        <v>55</v>
      </c>
      <c r="D27" s="29"/>
      <c r="E27" s="30" t="s">
        <v>56</v>
      </c>
      <c r="F27" s="57">
        <v>7713</v>
      </c>
      <c r="G27" s="57">
        <v>20496</v>
      </c>
      <c r="H27" s="57">
        <v>9654</v>
      </c>
      <c r="I27" s="57">
        <v>9680</v>
      </c>
      <c r="J27" s="57">
        <v>10002</v>
      </c>
      <c r="K27" s="55">
        <v>7499</v>
      </c>
      <c r="L27" s="57">
        <v>9496</v>
      </c>
      <c r="M27" s="57">
        <v>7625</v>
      </c>
      <c r="N27" s="57">
        <v>11258</v>
      </c>
      <c r="O27" s="57">
        <v>5259</v>
      </c>
      <c r="P27" s="57">
        <v>36346</v>
      </c>
      <c r="Q27" s="431">
        <v>42065</v>
      </c>
      <c r="R27" s="58">
        <v>42220</v>
      </c>
    </row>
    <row r="28" spans="1:18" ht="22.5" customHeight="1">
      <c r="B28" s="59"/>
      <c r="C28" s="60" t="s">
        <v>77</v>
      </c>
      <c r="D28" s="61"/>
      <c r="E28" s="62" t="s">
        <v>78</v>
      </c>
      <c r="F28" s="63">
        <v>37439</v>
      </c>
      <c r="G28" s="63">
        <v>29704</v>
      </c>
      <c r="H28" s="63">
        <v>37772</v>
      </c>
      <c r="I28" s="63">
        <v>37998</v>
      </c>
      <c r="J28" s="63">
        <v>56256</v>
      </c>
      <c r="K28" s="64">
        <v>57542</v>
      </c>
      <c r="L28" s="63">
        <v>88137</v>
      </c>
      <c r="M28" s="63">
        <v>126966</v>
      </c>
      <c r="N28" s="63">
        <v>115164</v>
      </c>
      <c r="O28" s="63">
        <v>146872</v>
      </c>
      <c r="P28" s="63">
        <v>157890</v>
      </c>
      <c r="Q28" s="450">
        <v>149737</v>
      </c>
      <c r="R28" s="65">
        <v>129514</v>
      </c>
    </row>
    <row r="29" spans="1:18" ht="22.5" customHeight="1">
      <c r="B29" s="13" t="s">
        <v>79</v>
      </c>
      <c r="C29" s="14"/>
      <c r="D29" s="15" t="s">
        <v>80</v>
      </c>
      <c r="E29" s="16"/>
      <c r="F29" s="17">
        <v>1030349</v>
      </c>
      <c r="G29" s="17">
        <v>909327</v>
      </c>
      <c r="H29" s="17">
        <v>928790</v>
      </c>
      <c r="I29" s="17">
        <v>988508</v>
      </c>
      <c r="J29" s="17">
        <v>1000885</v>
      </c>
      <c r="K29" s="17">
        <v>1087144</v>
      </c>
      <c r="L29" s="17">
        <v>1243687</v>
      </c>
      <c r="M29" s="17">
        <v>1431303</v>
      </c>
      <c r="N29" s="17">
        <v>1517784</v>
      </c>
      <c r="O29" s="17">
        <v>1634999</v>
      </c>
      <c r="P29" s="17">
        <v>1797013</v>
      </c>
      <c r="Q29" s="426">
        <v>2048893</v>
      </c>
      <c r="R29" s="19">
        <v>2250230</v>
      </c>
    </row>
    <row r="30" spans="1:18" ht="12.75" customHeight="1">
      <c r="B30" s="50"/>
      <c r="C30" s="50"/>
      <c r="D30" s="66"/>
      <c r="E30" s="66"/>
      <c r="F30" s="37"/>
      <c r="G30" s="37"/>
      <c r="H30" s="37"/>
      <c r="I30" s="37"/>
      <c r="J30" s="37"/>
      <c r="K30" s="37"/>
      <c r="L30" s="37"/>
      <c r="M30" s="37"/>
      <c r="N30" s="37"/>
      <c r="O30" s="37"/>
      <c r="P30" s="37"/>
      <c r="Q30" s="430"/>
      <c r="R30" s="37"/>
    </row>
    <row r="31" spans="1:18" ht="90" customHeight="1">
      <c r="B31" s="506" t="s">
        <v>369</v>
      </c>
      <c r="C31" s="507"/>
      <c r="D31" s="68"/>
      <c r="E31" s="508" t="s">
        <v>400</v>
      </c>
      <c r="F31" s="508"/>
      <c r="G31" s="508"/>
      <c r="H31" s="508"/>
      <c r="I31" s="508"/>
      <c r="J31" s="508"/>
      <c r="K31" s="508"/>
      <c r="L31" s="508"/>
      <c r="M31" s="508"/>
      <c r="N31" s="508"/>
      <c r="O31" s="508"/>
      <c r="P31" s="508"/>
      <c r="Q31" s="508"/>
      <c r="R31" s="508"/>
    </row>
    <row r="32" spans="1:18" ht="108" customHeight="1">
      <c r="B32" s="517" t="s">
        <v>171</v>
      </c>
      <c r="C32" s="518"/>
      <c r="D32" s="69"/>
      <c r="E32" s="519" t="s">
        <v>376</v>
      </c>
      <c r="F32" s="519"/>
      <c r="G32" s="519"/>
      <c r="H32" s="519"/>
      <c r="I32" s="519"/>
      <c r="J32" s="519"/>
      <c r="K32" s="519"/>
      <c r="L32" s="519"/>
      <c r="M32" s="519"/>
      <c r="N32" s="519"/>
      <c r="O32" s="519"/>
      <c r="P32" s="519"/>
      <c r="Q32" s="519"/>
      <c r="R32" s="519"/>
    </row>
    <row r="33" spans="2:18" ht="20.100000000000001" customHeight="1">
      <c r="B33" s="506" t="s">
        <v>371</v>
      </c>
      <c r="C33" s="507"/>
      <c r="D33" s="68"/>
      <c r="E33" s="508" t="s">
        <v>375</v>
      </c>
      <c r="F33" s="508"/>
      <c r="G33" s="508"/>
      <c r="H33" s="508"/>
      <c r="I33" s="508"/>
      <c r="J33" s="508"/>
      <c r="K33" s="508"/>
      <c r="L33" s="508"/>
      <c r="M33" s="508"/>
      <c r="N33" s="508"/>
      <c r="O33" s="508"/>
      <c r="P33" s="508"/>
      <c r="Q33" s="508"/>
      <c r="R33" s="508"/>
    </row>
    <row r="34" spans="2:18" ht="20.100000000000001" customHeight="1">
      <c r="B34" s="517" t="s">
        <v>174</v>
      </c>
      <c r="C34" s="518"/>
      <c r="D34" s="69"/>
      <c r="E34" s="519" t="s">
        <v>426</v>
      </c>
      <c r="F34" s="519"/>
      <c r="G34" s="519"/>
      <c r="H34" s="519"/>
      <c r="I34" s="519"/>
      <c r="J34" s="519"/>
      <c r="K34" s="519"/>
      <c r="L34" s="519"/>
      <c r="M34" s="519"/>
      <c r="N34" s="519"/>
      <c r="O34" s="519"/>
      <c r="P34" s="519"/>
      <c r="Q34" s="519"/>
      <c r="R34" s="519"/>
    </row>
    <row r="35" spans="2:18" ht="10.5" customHeight="1" thickBot="1">
      <c r="B35" s="70"/>
      <c r="C35" s="70"/>
    </row>
    <row r="36" spans="2:18" ht="15" customHeight="1" thickTop="1">
      <c r="B36" s="509" t="s">
        <v>35</v>
      </c>
      <c r="C36" s="510"/>
      <c r="D36" s="513" t="s">
        <v>81</v>
      </c>
      <c r="E36" s="514"/>
      <c r="F36" s="520" t="s">
        <v>396</v>
      </c>
      <c r="G36" s="521"/>
      <c r="H36" s="521"/>
      <c r="I36" s="521"/>
      <c r="J36" s="521"/>
      <c r="K36" s="521"/>
      <c r="L36" s="521"/>
      <c r="M36" s="521"/>
      <c r="N36" s="521"/>
      <c r="O36" s="521"/>
      <c r="P36" s="521"/>
      <c r="Q36" s="521"/>
      <c r="R36" s="522"/>
    </row>
    <row r="37" spans="2:18" ht="15" customHeight="1" thickBot="1">
      <c r="B37" s="511"/>
      <c r="C37" s="512"/>
      <c r="D37" s="515"/>
      <c r="E37" s="516"/>
      <c r="F37" s="4">
        <f t="shared" ref="F37:R37" si="0">+F5</f>
        <v>2008</v>
      </c>
      <c r="G37" s="4">
        <f t="shared" si="0"/>
        <v>2009</v>
      </c>
      <c r="H37" s="4">
        <f t="shared" si="0"/>
        <v>2010</v>
      </c>
      <c r="I37" s="4">
        <f t="shared" si="0"/>
        <v>2011</v>
      </c>
      <c r="J37" s="4">
        <f t="shared" si="0"/>
        <v>2012</v>
      </c>
      <c r="K37" s="4">
        <f t="shared" si="0"/>
        <v>2013</v>
      </c>
      <c r="L37" s="4">
        <f t="shared" si="0"/>
        <v>2014</v>
      </c>
      <c r="M37" s="5">
        <f t="shared" si="0"/>
        <v>2015</v>
      </c>
      <c r="N37" s="5">
        <f t="shared" si="0"/>
        <v>2016</v>
      </c>
      <c r="O37" s="5">
        <f t="shared" si="0"/>
        <v>2017</v>
      </c>
      <c r="P37" s="5">
        <v>2018</v>
      </c>
      <c r="Q37" s="490">
        <f t="shared" ref="Q37" si="1">+Q5</f>
        <v>2019</v>
      </c>
      <c r="R37" s="6">
        <f t="shared" si="0"/>
        <v>2020</v>
      </c>
    </row>
    <row r="38" spans="2:18" ht="22.5" customHeight="1" thickTop="1">
      <c r="B38" s="7" t="s">
        <v>82</v>
      </c>
      <c r="C38" s="8"/>
      <c r="D38" s="9" t="s">
        <v>83</v>
      </c>
      <c r="E38" s="71"/>
      <c r="F38" s="72">
        <v>186119</v>
      </c>
      <c r="G38" s="72">
        <v>124985</v>
      </c>
      <c r="H38" s="72">
        <v>127933</v>
      </c>
      <c r="I38" s="72">
        <v>167364</v>
      </c>
      <c r="J38" s="72">
        <v>192343</v>
      </c>
      <c r="K38" s="72">
        <v>226181</v>
      </c>
      <c r="L38" s="72">
        <v>272055</v>
      </c>
      <c r="M38" s="72">
        <v>292372</v>
      </c>
      <c r="N38" s="72">
        <v>273805</v>
      </c>
      <c r="O38" s="72">
        <v>279665</v>
      </c>
      <c r="P38" s="72">
        <v>339797</v>
      </c>
      <c r="Q38" s="432">
        <v>444353</v>
      </c>
      <c r="R38" s="73">
        <v>555423</v>
      </c>
    </row>
    <row r="39" spans="2:18" ht="22.5" customHeight="1">
      <c r="B39" s="74" t="s">
        <v>84</v>
      </c>
      <c r="C39" s="75"/>
      <c r="D39" s="76" t="s">
        <v>85</v>
      </c>
      <c r="E39" s="77"/>
      <c r="F39" s="78">
        <v>124910</v>
      </c>
      <c r="G39" s="78">
        <v>69455</v>
      </c>
      <c r="H39" s="78">
        <v>78746</v>
      </c>
      <c r="I39" s="78">
        <v>110589</v>
      </c>
      <c r="J39" s="78">
        <v>121445</v>
      </c>
      <c r="K39" s="78">
        <v>153125</v>
      </c>
      <c r="L39" s="78">
        <v>173713</v>
      </c>
      <c r="M39" s="78">
        <v>198534</v>
      </c>
      <c r="N39" s="78">
        <v>185623</v>
      </c>
      <c r="O39" s="78">
        <v>208734</v>
      </c>
      <c r="P39" s="78">
        <v>261812</v>
      </c>
      <c r="Q39" s="433">
        <v>259771</v>
      </c>
      <c r="R39" s="79">
        <v>284300</v>
      </c>
    </row>
    <row r="40" spans="2:18" ht="22.5" customHeight="1">
      <c r="B40" s="20"/>
      <c r="C40" s="21" t="s">
        <v>86</v>
      </c>
      <c r="D40" s="22"/>
      <c r="E40" s="23" t="s">
        <v>87</v>
      </c>
      <c r="F40" s="80">
        <v>17999</v>
      </c>
      <c r="G40" s="80">
        <v>9240</v>
      </c>
      <c r="H40" s="80">
        <v>5476</v>
      </c>
      <c r="I40" s="80">
        <v>7841</v>
      </c>
      <c r="J40" s="80">
        <v>30392</v>
      </c>
      <c r="K40" s="80">
        <v>47061</v>
      </c>
      <c r="L40" s="80">
        <v>37885</v>
      </c>
      <c r="M40" s="80">
        <v>11154</v>
      </c>
      <c r="N40" s="80">
        <v>6446</v>
      </c>
      <c r="O40" s="80">
        <v>46118</v>
      </c>
      <c r="P40" s="80">
        <v>13500</v>
      </c>
      <c r="Q40" s="434">
        <v>23007</v>
      </c>
      <c r="R40" s="81">
        <v>51000</v>
      </c>
    </row>
    <row r="41" spans="2:18" ht="22.5" customHeight="1">
      <c r="B41" s="27"/>
      <c r="C41" s="28" t="s">
        <v>88</v>
      </c>
      <c r="D41" s="29"/>
      <c r="E41" s="30" t="s">
        <v>89</v>
      </c>
      <c r="F41" s="80">
        <v>6426</v>
      </c>
      <c r="G41" s="80">
        <v>2472</v>
      </c>
      <c r="H41" s="80">
        <v>777</v>
      </c>
      <c r="I41" s="80" t="s">
        <v>74</v>
      </c>
      <c r="J41" s="80" t="s">
        <v>74</v>
      </c>
      <c r="K41" s="80" t="s">
        <v>74</v>
      </c>
      <c r="L41" s="80" t="s">
        <v>74</v>
      </c>
      <c r="M41" s="80" t="s">
        <v>74</v>
      </c>
      <c r="N41" s="80" t="s">
        <v>74</v>
      </c>
      <c r="O41" s="80" t="s">
        <v>74</v>
      </c>
      <c r="P41" s="80" t="s">
        <v>74</v>
      </c>
      <c r="Q41" s="434" t="s">
        <v>74</v>
      </c>
      <c r="R41" s="81" t="s">
        <v>404</v>
      </c>
    </row>
    <row r="42" spans="2:18" ht="22.5" customHeight="1">
      <c r="B42" s="31"/>
      <c r="C42" s="32" t="s">
        <v>90</v>
      </c>
      <c r="D42" s="29"/>
      <c r="E42" s="30" t="s">
        <v>91</v>
      </c>
      <c r="F42" s="80">
        <v>37315</v>
      </c>
      <c r="G42" s="80">
        <v>17939</v>
      </c>
      <c r="H42" s="80">
        <v>28861</v>
      </c>
      <c r="I42" s="80">
        <v>33598</v>
      </c>
      <c r="J42" s="80">
        <v>36940</v>
      </c>
      <c r="K42" s="80">
        <v>38935</v>
      </c>
      <c r="L42" s="80">
        <v>43387</v>
      </c>
      <c r="M42" s="80">
        <v>54535</v>
      </c>
      <c r="N42" s="80">
        <v>56380</v>
      </c>
      <c r="O42" s="80">
        <v>57918</v>
      </c>
      <c r="P42" s="80">
        <v>94074</v>
      </c>
      <c r="Q42" s="434">
        <v>75491</v>
      </c>
      <c r="R42" s="81">
        <v>79330</v>
      </c>
    </row>
    <row r="43" spans="2:18" ht="22.5" customHeight="1">
      <c r="B43" s="31"/>
      <c r="C43" s="32" t="s">
        <v>92</v>
      </c>
      <c r="D43" s="29"/>
      <c r="E43" s="30" t="s">
        <v>93</v>
      </c>
      <c r="F43" s="80">
        <v>22527</v>
      </c>
      <c r="G43" s="80">
        <v>17417</v>
      </c>
      <c r="H43" s="80">
        <v>20351</v>
      </c>
      <c r="I43" s="80">
        <v>22663</v>
      </c>
      <c r="J43" s="80">
        <v>21998</v>
      </c>
      <c r="K43" s="80">
        <v>24011</v>
      </c>
      <c r="L43" s="80">
        <v>30078</v>
      </c>
      <c r="M43" s="80">
        <v>36256</v>
      </c>
      <c r="N43" s="80">
        <v>36456</v>
      </c>
      <c r="O43" s="80">
        <v>34075</v>
      </c>
      <c r="P43" s="80">
        <v>38041</v>
      </c>
      <c r="Q43" s="434">
        <v>43485</v>
      </c>
      <c r="R43" s="81">
        <v>45374</v>
      </c>
    </row>
    <row r="44" spans="2:18" ht="22.5" customHeight="1">
      <c r="B44" s="27"/>
      <c r="C44" s="28" t="s">
        <v>94</v>
      </c>
      <c r="D44" s="29"/>
      <c r="E44" s="30" t="s">
        <v>95</v>
      </c>
      <c r="F44" s="80">
        <v>12612</v>
      </c>
      <c r="G44" s="80">
        <v>1405</v>
      </c>
      <c r="H44" s="80">
        <v>3226</v>
      </c>
      <c r="I44" s="80">
        <v>24623</v>
      </c>
      <c r="J44" s="80">
        <v>2712</v>
      </c>
      <c r="K44" s="80">
        <v>11555</v>
      </c>
      <c r="L44" s="80">
        <v>27909</v>
      </c>
      <c r="M44" s="80">
        <v>49960</v>
      </c>
      <c r="N44" s="80">
        <v>28734</v>
      </c>
      <c r="O44" s="80">
        <v>7240</v>
      </c>
      <c r="P44" s="80">
        <v>24968</v>
      </c>
      <c r="Q44" s="434">
        <v>38315</v>
      </c>
      <c r="R44" s="81">
        <v>28294</v>
      </c>
    </row>
    <row r="45" spans="2:18" ht="22.5" customHeight="1">
      <c r="B45" s="47"/>
      <c r="C45" s="48" t="s">
        <v>96</v>
      </c>
      <c r="D45" s="35"/>
      <c r="E45" s="36" t="s">
        <v>97</v>
      </c>
      <c r="F45" s="434">
        <v>28031</v>
      </c>
      <c r="G45" s="434">
        <v>20982</v>
      </c>
      <c r="H45" s="434">
        <v>20055</v>
      </c>
      <c r="I45" s="434">
        <v>21864</v>
      </c>
      <c r="J45" s="434">
        <v>29403</v>
      </c>
      <c r="K45" s="434">
        <v>31563</v>
      </c>
      <c r="L45" s="434">
        <v>34454</v>
      </c>
      <c r="M45" s="434">
        <v>46629</v>
      </c>
      <c r="N45" s="434">
        <v>57607</v>
      </c>
      <c r="O45" s="434">
        <v>63383</v>
      </c>
      <c r="P45" s="434">
        <v>91229</v>
      </c>
      <c r="Q45" s="434">
        <v>79473</v>
      </c>
      <c r="R45" s="435">
        <v>73611</v>
      </c>
    </row>
    <row r="46" spans="2:18" s="377" customFormat="1" ht="22.5" customHeight="1">
      <c r="B46" s="448"/>
      <c r="C46" s="449" t="s">
        <v>411</v>
      </c>
      <c r="D46" s="482"/>
      <c r="E46" s="487" t="s">
        <v>412</v>
      </c>
      <c r="F46" s="444" t="s">
        <v>74</v>
      </c>
      <c r="G46" s="444" t="s">
        <v>74</v>
      </c>
      <c r="H46" s="444" t="s">
        <v>74</v>
      </c>
      <c r="I46" s="444" t="s">
        <v>74</v>
      </c>
      <c r="J46" s="444" t="s">
        <v>74</v>
      </c>
      <c r="K46" s="444" t="s">
        <v>74</v>
      </c>
      <c r="L46" s="444" t="s">
        <v>74</v>
      </c>
      <c r="M46" s="444" t="s">
        <v>74</v>
      </c>
      <c r="N46" s="444" t="s">
        <v>74</v>
      </c>
      <c r="O46" s="444" t="s">
        <v>74</v>
      </c>
      <c r="P46" s="444" t="s">
        <v>74</v>
      </c>
      <c r="Q46" s="444" t="s">
        <v>74</v>
      </c>
      <c r="R46" s="445">
        <v>6691</v>
      </c>
    </row>
    <row r="47" spans="2:18" ht="22.5" customHeight="1">
      <c r="B47" s="40" t="s">
        <v>98</v>
      </c>
      <c r="C47" s="41"/>
      <c r="D47" s="42" t="s">
        <v>99</v>
      </c>
      <c r="E47" s="43"/>
      <c r="F47" s="84">
        <v>61209</v>
      </c>
      <c r="G47" s="84">
        <v>55530</v>
      </c>
      <c r="H47" s="84">
        <v>49187</v>
      </c>
      <c r="I47" s="84">
        <v>56775</v>
      </c>
      <c r="J47" s="84">
        <v>70898</v>
      </c>
      <c r="K47" s="84">
        <v>73056</v>
      </c>
      <c r="L47" s="84">
        <v>98342</v>
      </c>
      <c r="M47" s="84">
        <v>93838</v>
      </c>
      <c r="N47" s="84">
        <v>88182</v>
      </c>
      <c r="O47" s="84">
        <v>70931</v>
      </c>
      <c r="P47" s="84">
        <v>77985</v>
      </c>
      <c r="Q47" s="441">
        <v>184582</v>
      </c>
      <c r="R47" s="85">
        <v>271123</v>
      </c>
    </row>
    <row r="48" spans="2:18" s="377" customFormat="1" ht="22.5" customHeight="1">
      <c r="B48" s="384"/>
      <c r="C48" s="386" t="s">
        <v>405</v>
      </c>
      <c r="D48" s="383"/>
      <c r="E48" s="453" t="s">
        <v>407</v>
      </c>
      <c r="F48" s="434" t="s">
        <v>74</v>
      </c>
      <c r="G48" s="434" t="s">
        <v>74</v>
      </c>
      <c r="H48" s="434" t="s">
        <v>74</v>
      </c>
      <c r="I48" s="434" t="s">
        <v>74</v>
      </c>
      <c r="J48" s="434" t="s">
        <v>74</v>
      </c>
      <c r="K48" s="434" t="s">
        <v>74</v>
      </c>
      <c r="L48" s="434" t="s">
        <v>74</v>
      </c>
      <c r="M48" s="434" t="s">
        <v>74</v>
      </c>
      <c r="N48" s="434" t="s">
        <v>74</v>
      </c>
      <c r="O48" s="434" t="s">
        <v>74</v>
      </c>
      <c r="P48" s="434" t="s">
        <v>74</v>
      </c>
      <c r="Q48" s="434">
        <v>99813</v>
      </c>
      <c r="R48" s="435">
        <v>149764</v>
      </c>
    </row>
    <row r="49" spans="2:18" s="377" customFormat="1" ht="22.5" customHeight="1">
      <c r="B49" s="382"/>
      <c r="C49" s="385" t="s">
        <v>100</v>
      </c>
      <c r="D49" s="383"/>
      <c r="E49" s="453" t="s">
        <v>406</v>
      </c>
      <c r="F49" s="434">
        <v>19</v>
      </c>
      <c r="G49" s="434">
        <v>17</v>
      </c>
      <c r="H49" s="434">
        <v>11</v>
      </c>
      <c r="I49" s="434">
        <v>1047</v>
      </c>
      <c r="J49" s="434">
        <v>6804</v>
      </c>
      <c r="K49" s="434">
        <v>7443</v>
      </c>
      <c r="L49" s="434">
        <v>16312</v>
      </c>
      <c r="M49" s="434">
        <v>9652</v>
      </c>
      <c r="N49" s="434">
        <v>3301</v>
      </c>
      <c r="O49" s="434">
        <v>545</v>
      </c>
      <c r="P49" s="434">
        <v>742</v>
      </c>
      <c r="Q49" s="434">
        <v>594</v>
      </c>
      <c r="R49" s="435">
        <v>207</v>
      </c>
    </row>
    <row r="50" spans="2:18" ht="22.5" customHeight="1">
      <c r="B50" s="31"/>
      <c r="C50" s="32" t="s">
        <v>101</v>
      </c>
      <c r="D50" s="29"/>
      <c r="E50" s="30" t="s">
        <v>102</v>
      </c>
      <c r="F50" s="80">
        <v>44820</v>
      </c>
      <c r="G50" s="80">
        <v>53593</v>
      </c>
      <c r="H50" s="80">
        <v>46496</v>
      </c>
      <c r="I50" s="80">
        <v>53755</v>
      </c>
      <c r="J50" s="80">
        <v>62303</v>
      </c>
      <c r="K50" s="80">
        <v>63562</v>
      </c>
      <c r="L50" s="80">
        <v>70346</v>
      </c>
      <c r="M50" s="80">
        <v>68679</v>
      </c>
      <c r="N50" s="80">
        <v>71884</v>
      </c>
      <c r="O50" s="80">
        <v>59324</v>
      </c>
      <c r="P50" s="80">
        <v>67843</v>
      </c>
      <c r="Q50" s="434">
        <v>75789</v>
      </c>
      <c r="R50" s="81">
        <v>84602</v>
      </c>
    </row>
    <row r="51" spans="2:18" ht="22.5" customHeight="1">
      <c r="B51" s="27"/>
      <c r="C51" s="28" t="s">
        <v>103</v>
      </c>
      <c r="D51" s="29"/>
      <c r="E51" s="30" t="s">
        <v>104</v>
      </c>
      <c r="F51" s="80">
        <v>15748</v>
      </c>
      <c r="G51" s="80">
        <v>889</v>
      </c>
      <c r="H51" s="80">
        <v>1812</v>
      </c>
      <c r="I51" s="80">
        <v>767</v>
      </c>
      <c r="J51" s="80">
        <v>535</v>
      </c>
      <c r="K51" s="80">
        <v>879</v>
      </c>
      <c r="L51" s="80">
        <v>9673</v>
      </c>
      <c r="M51" s="80">
        <v>13957</v>
      </c>
      <c r="N51" s="80">
        <v>11643</v>
      </c>
      <c r="O51" s="80">
        <v>9677</v>
      </c>
      <c r="P51" s="80">
        <v>7675</v>
      </c>
      <c r="Q51" s="434">
        <v>6673</v>
      </c>
      <c r="R51" s="81">
        <v>5644</v>
      </c>
    </row>
    <row r="52" spans="2:18" s="377" customFormat="1" ht="22.5" customHeight="1">
      <c r="B52" s="382"/>
      <c r="C52" s="385" t="s">
        <v>411</v>
      </c>
      <c r="D52" s="383"/>
      <c r="E52" s="453" t="s">
        <v>413</v>
      </c>
      <c r="F52" s="434" t="s">
        <v>74</v>
      </c>
      <c r="G52" s="434" t="s">
        <v>74</v>
      </c>
      <c r="H52" s="434" t="s">
        <v>74</v>
      </c>
      <c r="I52" s="434" t="s">
        <v>74</v>
      </c>
      <c r="J52" s="434" t="s">
        <v>74</v>
      </c>
      <c r="K52" s="434" t="s">
        <v>74</v>
      </c>
      <c r="L52" s="434" t="s">
        <v>74</v>
      </c>
      <c r="M52" s="434" t="s">
        <v>74</v>
      </c>
      <c r="N52" s="434" t="s">
        <v>74</v>
      </c>
      <c r="O52" s="434" t="s">
        <v>74</v>
      </c>
      <c r="P52" s="434" t="s">
        <v>74</v>
      </c>
      <c r="Q52" s="434" t="s">
        <v>74</v>
      </c>
      <c r="R52" s="435">
        <v>28408</v>
      </c>
    </row>
    <row r="53" spans="2:18" s="377" customFormat="1" ht="22.5" customHeight="1" thickBot="1">
      <c r="B53" s="413"/>
      <c r="C53" s="414" t="s">
        <v>105</v>
      </c>
      <c r="D53" s="415"/>
      <c r="E53" s="455" t="s">
        <v>106</v>
      </c>
      <c r="F53" s="436">
        <v>622</v>
      </c>
      <c r="G53" s="436">
        <v>1031</v>
      </c>
      <c r="H53" s="436">
        <v>868</v>
      </c>
      <c r="I53" s="436">
        <v>1206</v>
      </c>
      <c r="J53" s="436">
        <v>1256</v>
      </c>
      <c r="K53" s="436">
        <v>1172</v>
      </c>
      <c r="L53" s="436">
        <v>2011</v>
      </c>
      <c r="M53" s="436">
        <v>1550</v>
      </c>
      <c r="N53" s="436">
        <v>1354</v>
      </c>
      <c r="O53" s="436">
        <v>1385</v>
      </c>
      <c r="P53" s="436">
        <v>1725</v>
      </c>
      <c r="Q53" s="436">
        <v>1713</v>
      </c>
      <c r="R53" s="437">
        <v>2498</v>
      </c>
    </row>
    <row r="54" spans="2:18" ht="22.5" customHeight="1" thickTop="1">
      <c r="B54" s="7" t="s">
        <v>107</v>
      </c>
      <c r="C54" s="8"/>
      <c r="D54" s="311" t="s">
        <v>351</v>
      </c>
      <c r="E54" s="10"/>
      <c r="F54" s="72">
        <v>844230</v>
      </c>
      <c r="G54" s="72">
        <v>784342</v>
      </c>
      <c r="H54" s="72">
        <v>800857</v>
      </c>
      <c r="I54" s="72">
        <v>821144</v>
      </c>
      <c r="J54" s="72">
        <v>808542</v>
      </c>
      <c r="K54" s="72">
        <v>860963</v>
      </c>
      <c r="L54" s="72">
        <v>971632</v>
      </c>
      <c r="M54" s="72">
        <v>1138931</v>
      </c>
      <c r="N54" s="72">
        <v>1243979</v>
      </c>
      <c r="O54" s="72">
        <v>1355334</v>
      </c>
      <c r="P54" s="72">
        <v>1457216</v>
      </c>
      <c r="Q54" s="432">
        <v>1604540</v>
      </c>
      <c r="R54" s="73">
        <v>1694807</v>
      </c>
    </row>
    <row r="55" spans="2:18" s="260" customFormat="1" ht="22.5" customHeight="1">
      <c r="B55" s="256" t="s">
        <v>290</v>
      </c>
      <c r="C55" s="257"/>
      <c r="D55" s="261" t="s">
        <v>292</v>
      </c>
      <c r="E55" s="262"/>
      <c r="F55" s="263">
        <v>844230</v>
      </c>
      <c r="G55" s="263">
        <v>784342</v>
      </c>
      <c r="H55" s="263">
        <v>800857</v>
      </c>
      <c r="I55" s="263">
        <v>821144</v>
      </c>
      <c r="J55" s="263">
        <v>808542</v>
      </c>
      <c r="K55" s="263">
        <v>860963</v>
      </c>
      <c r="L55" s="263">
        <v>955760</v>
      </c>
      <c r="M55" s="263">
        <v>1123090</v>
      </c>
      <c r="N55" s="263">
        <v>1229159</v>
      </c>
      <c r="O55" s="263">
        <v>1354819</v>
      </c>
      <c r="P55" s="263">
        <v>1456600</v>
      </c>
      <c r="Q55" s="263">
        <v>1603976</v>
      </c>
      <c r="R55" s="264">
        <v>1694104</v>
      </c>
    </row>
    <row r="56" spans="2:18" ht="22.5" customHeight="1">
      <c r="B56" s="20"/>
      <c r="C56" s="21" t="s">
        <v>108</v>
      </c>
      <c r="D56" s="265"/>
      <c r="E56" s="266" t="s">
        <v>293</v>
      </c>
      <c r="F56" s="80">
        <v>69377</v>
      </c>
      <c r="G56" s="80">
        <v>69377</v>
      </c>
      <c r="H56" s="80">
        <v>69377</v>
      </c>
      <c r="I56" s="80">
        <v>69377</v>
      </c>
      <c r="J56" s="80">
        <v>69377</v>
      </c>
      <c r="K56" s="80">
        <v>69377</v>
      </c>
      <c r="L56" s="80">
        <v>69377</v>
      </c>
      <c r="M56" s="80">
        <v>69377</v>
      </c>
      <c r="N56" s="80">
        <v>69377</v>
      </c>
      <c r="O56" s="80">
        <v>69377</v>
      </c>
      <c r="P56" s="80">
        <v>69444</v>
      </c>
      <c r="Q56" s="434">
        <v>69444</v>
      </c>
      <c r="R56" s="81">
        <v>69444</v>
      </c>
    </row>
    <row r="57" spans="2:18" ht="22.5" customHeight="1">
      <c r="B57" s="31"/>
      <c r="C57" s="32" t="s">
        <v>109</v>
      </c>
      <c r="D57" s="267"/>
      <c r="E57" s="268" t="s">
        <v>294</v>
      </c>
      <c r="F57" s="86">
        <v>102403</v>
      </c>
      <c r="G57" s="86">
        <v>102388</v>
      </c>
      <c r="H57" s="86">
        <v>102388</v>
      </c>
      <c r="I57" s="86">
        <v>102396</v>
      </c>
      <c r="J57" s="86">
        <v>102396</v>
      </c>
      <c r="K57" s="86">
        <v>102396</v>
      </c>
      <c r="L57" s="86">
        <v>103864</v>
      </c>
      <c r="M57" s="86">
        <v>103864</v>
      </c>
      <c r="N57" s="86">
        <v>103865</v>
      </c>
      <c r="O57" s="86">
        <v>114290</v>
      </c>
      <c r="P57" s="86">
        <v>120596</v>
      </c>
      <c r="Q57" s="438">
        <v>120702</v>
      </c>
      <c r="R57" s="87">
        <v>120775</v>
      </c>
    </row>
    <row r="58" spans="2:18" ht="22.5" customHeight="1">
      <c r="B58" s="31"/>
      <c r="C58" s="32" t="s">
        <v>110</v>
      </c>
      <c r="D58" s="267"/>
      <c r="E58" s="268" t="s">
        <v>295</v>
      </c>
      <c r="F58" s="86">
        <v>710453</v>
      </c>
      <c r="G58" s="86">
        <v>692099</v>
      </c>
      <c r="H58" s="86">
        <v>698613</v>
      </c>
      <c r="I58" s="86">
        <v>733862</v>
      </c>
      <c r="J58" s="86">
        <v>743206</v>
      </c>
      <c r="K58" s="86">
        <v>764485</v>
      </c>
      <c r="L58" s="86">
        <v>834419</v>
      </c>
      <c r="M58" s="86">
        <v>970374</v>
      </c>
      <c r="N58" s="86">
        <v>1131809</v>
      </c>
      <c r="O58" s="86">
        <v>1241180</v>
      </c>
      <c r="P58" s="86">
        <v>1336208</v>
      </c>
      <c r="Q58" s="438">
        <v>1493697</v>
      </c>
      <c r="R58" s="87">
        <v>1616783</v>
      </c>
    </row>
    <row r="59" spans="2:18" ht="22.5" customHeight="1">
      <c r="B59" s="31"/>
      <c r="C59" s="32" t="s">
        <v>111</v>
      </c>
      <c r="D59" s="267"/>
      <c r="E59" s="268" t="s">
        <v>296</v>
      </c>
      <c r="F59" s="86">
        <v>-4902</v>
      </c>
      <c r="G59" s="86">
        <v>-31462</v>
      </c>
      <c r="H59" s="86">
        <v>-21447</v>
      </c>
      <c r="I59" s="86">
        <v>-36432</v>
      </c>
      <c r="J59" s="86">
        <v>-43373</v>
      </c>
      <c r="K59" s="86">
        <v>-12221</v>
      </c>
      <c r="L59" s="86">
        <v>8385</v>
      </c>
      <c r="M59" s="86">
        <v>39793</v>
      </c>
      <c r="N59" s="86">
        <v>-15532</v>
      </c>
      <c r="O59" s="86">
        <v>-14219</v>
      </c>
      <c r="P59" s="86">
        <v>-16052</v>
      </c>
      <c r="Q59" s="438">
        <v>-26273</v>
      </c>
      <c r="R59" s="87">
        <v>-59335</v>
      </c>
    </row>
    <row r="60" spans="2:18" ht="22.5" customHeight="1">
      <c r="B60" s="31"/>
      <c r="C60" s="32" t="s">
        <v>297</v>
      </c>
      <c r="D60" s="29"/>
      <c r="E60" s="251" t="s">
        <v>301</v>
      </c>
      <c r="F60" s="86">
        <v>2954</v>
      </c>
      <c r="G60" s="86">
        <v>344</v>
      </c>
      <c r="H60" s="86">
        <v>3132</v>
      </c>
      <c r="I60" s="86">
        <v>2535</v>
      </c>
      <c r="J60" s="86">
        <v>1044</v>
      </c>
      <c r="K60" s="86">
        <v>5695</v>
      </c>
      <c r="L60" s="86">
        <v>5511</v>
      </c>
      <c r="M60" s="86">
        <v>7114</v>
      </c>
      <c r="N60" s="86">
        <v>2945</v>
      </c>
      <c r="O60" s="86">
        <v>6127</v>
      </c>
      <c r="P60" s="86">
        <v>7576</v>
      </c>
      <c r="Q60" s="438">
        <v>46</v>
      </c>
      <c r="R60" s="87">
        <v>-61</v>
      </c>
    </row>
    <row r="61" spans="2:18" ht="22.5" customHeight="1">
      <c r="B61" s="31"/>
      <c r="C61" s="32" t="s">
        <v>298</v>
      </c>
      <c r="D61" s="29"/>
      <c r="E61" s="251" t="s">
        <v>302</v>
      </c>
      <c r="F61" s="86">
        <v>645</v>
      </c>
      <c r="G61" s="86">
        <v>-4928</v>
      </c>
      <c r="H61" s="86">
        <v>3167</v>
      </c>
      <c r="I61" s="86">
        <v>-422</v>
      </c>
      <c r="J61" s="86">
        <v>-4687</v>
      </c>
      <c r="K61" s="86">
        <v>-3982</v>
      </c>
      <c r="L61" s="86">
        <v>-4688</v>
      </c>
      <c r="M61" s="86">
        <v>-5511</v>
      </c>
      <c r="N61" s="86">
        <v>-23587</v>
      </c>
      <c r="O61" s="86">
        <v>-15652</v>
      </c>
      <c r="P61" s="86">
        <v>-16995</v>
      </c>
      <c r="Q61" s="438">
        <v>-21574</v>
      </c>
      <c r="R61" s="87">
        <v>-25999</v>
      </c>
    </row>
    <row r="62" spans="2:18" ht="22.5" customHeight="1">
      <c r="B62" s="31"/>
      <c r="C62" s="32" t="s">
        <v>299</v>
      </c>
      <c r="D62" s="29"/>
      <c r="E62" s="251" t="s">
        <v>303</v>
      </c>
      <c r="F62" s="86">
        <v>16</v>
      </c>
      <c r="G62" s="86">
        <v>-590</v>
      </c>
      <c r="H62" s="86">
        <v>-300</v>
      </c>
      <c r="I62" s="86">
        <v>-34</v>
      </c>
      <c r="J62" s="86">
        <v>-527</v>
      </c>
      <c r="K62" s="86">
        <v>-165</v>
      </c>
      <c r="L62" s="86" t="s">
        <v>74</v>
      </c>
      <c r="M62" s="86" t="s">
        <v>74</v>
      </c>
      <c r="N62" s="86" t="s">
        <v>74</v>
      </c>
      <c r="O62" s="86" t="s">
        <v>74</v>
      </c>
      <c r="P62" s="86" t="s">
        <v>74</v>
      </c>
      <c r="Q62" s="438" t="s">
        <v>74</v>
      </c>
      <c r="R62" s="87" t="s">
        <v>326</v>
      </c>
    </row>
    <row r="63" spans="2:18" ht="22.5" customHeight="1">
      <c r="B63" s="31"/>
      <c r="C63" s="32" t="s">
        <v>300</v>
      </c>
      <c r="D63" s="29"/>
      <c r="E63" s="251" t="s">
        <v>304</v>
      </c>
      <c r="F63" s="86">
        <v>-8517</v>
      </c>
      <c r="G63" s="86">
        <v>-26288</v>
      </c>
      <c r="H63" s="86">
        <v>-27446</v>
      </c>
      <c r="I63" s="86">
        <v>-38511</v>
      </c>
      <c r="J63" s="86">
        <v>-39203</v>
      </c>
      <c r="K63" s="86">
        <v>-13769</v>
      </c>
      <c r="L63" s="86">
        <v>7562</v>
      </c>
      <c r="M63" s="86">
        <v>38190</v>
      </c>
      <c r="N63" s="86">
        <v>5110</v>
      </c>
      <c r="O63" s="86">
        <v>-4694</v>
      </c>
      <c r="P63" s="86">
        <v>-6633</v>
      </c>
      <c r="Q63" s="438">
        <v>-4745</v>
      </c>
      <c r="R63" s="87">
        <v>-33275</v>
      </c>
    </row>
    <row r="64" spans="2:18" ht="22.5" customHeight="1">
      <c r="B64" s="59"/>
      <c r="C64" s="60" t="s">
        <v>112</v>
      </c>
      <c r="D64" s="114"/>
      <c r="E64" s="115" t="s">
        <v>305</v>
      </c>
      <c r="F64" s="88">
        <v>-33101</v>
      </c>
      <c r="G64" s="88">
        <v>-48060</v>
      </c>
      <c r="H64" s="88">
        <v>-48074</v>
      </c>
      <c r="I64" s="88">
        <v>-48059</v>
      </c>
      <c r="J64" s="88">
        <v>-63064</v>
      </c>
      <c r="K64" s="88">
        <v>-63074</v>
      </c>
      <c r="L64" s="88">
        <v>-60285</v>
      </c>
      <c r="M64" s="88">
        <v>-60318</v>
      </c>
      <c r="N64" s="88">
        <v>-60360</v>
      </c>
      <c r="O64" s="88">
        <v>-55809</v>
      </c>
      <c r="P64" s="88">
        <v>-53596</v>
      </c>
      <c r="Q64" s="439">
        <v>-53594</v>
      </c>
      <c r="R64" s="89">
        <v>-53563</v>
      </c>
    </row>
    <row r="65" spans="2:18" ht="22.5" customHeight="1">
      <c r="B65" s="13" t="s">
        <v>291</v>
      </c>
      <c r="C65" s="14"/>
      <c r="D65" s="252" t="s">
        <v>306</v>
      </c>
      <c r="E65" s="127"/>
      <c r="F65" s="78" t="s">
        <v>74</v>
      </c>
      <c r="G65" s="78" t="s">
        <v>74</v>
      </c>
      <c r="H65" s="78" t="s">
        <v>74</v>
      </c>
      <c r="I65" s="78" t="s">
        <v>74</v>
      </c>
      <c r="J65" s="78" t="s">
        <v>74</v>
      </c>
      <c r="K65" s="78" t="s">
        <v>74</v>
      </c>
      <c r="L65" s="78">
        <v>15872</v>
      </c>
      <c r="M65" s="78">
        <v>15841</v>
      </c>
      <c r="N65" s="78">
        <v>14820</v>
      </c>
      <c r="O65" s="78">
        <v>515</v>
      </c>
      <c r="P65" s="78">
        <v>616</v>
      </c>
      <c r="Q65" s="433">
        <v>564</v>
      </c>
      <c r="R65" s="79">
        <v>703</v>
      </c>
    </row>
    <row r="66" spans="2:18" ht="22.5" customHeight="1">
      <c r="B66" s="13" t="s">
        <v>79</v>
      </c>
      <c r="C66" s="14"/>
      <c r="D66" s="15" t="s">
        <v>352</v>
      </c>
      <c r="E66" s="16"/>
      <c r="F66" s="78">
        <v>1030349</v>
      </c>
      <c r="G66" s="78">
        <v>909327</v>
      </c>
      <c r="H66" s="78">
        <v>928790</v>
      </c>
      <c r="I66" s="78">
        <v>988508</v>
      </c>
      <c r="J66" s="78">
        <v>1000885</v>
      </c>
      <c r="K66" s="78">
        <v>1087144</v>
      </c>
      <c r="L66" s="78">
        <v>1243687</v>
      </c>
      <c r="M66" s="78">
        <v>1431303</v>
      </c>
      <c r="N66" s="78">
        <v>1517784</v>
      </c>
      <c r="O66" s="78">
        <v>1634999</v>
      </c>
      <c r="P66" s="78">
        <v>1797013</v>
      </c>
      <c r="Q66" s="433">
        <v>2048893</v>
      </c>
      <c r="R66" s="79">
        <v>2250230</v>
      </c>
    </row>
    <row r="68" spans="2:18" s="417" customFormat="1" ht="67.5" customHeight="1">
      <c r="B68" s="506" t="s">
        <v>425</v>
      </c>
      <c r="C68" s="507"/>
      <c r="D68" s="495"/>
      <c r="E68" s="523" t="s">
        <v>430</v>
      </c>
      <c r="F68" s="523"/>
      <c r="G68" s="523"/>
      <c r="H68" s="523"/>
      <c r="I68" s="523"/>
      <c r="J68" s="523"/>
      <c r="K68" s="523"/>
      <c r="L68" s="523"/>
      <c r="M68" s="523"/>
      <c r="N68" s="523"/>
      <c r="O68" s="523"/>
      <c r="P68" s="523"/>
      <c r="Q68" s="523"/>
      <c r="R68" s="523"/>
    </row>
    <row r="69" spans="2:18" s="377" customFormat="1" ht="81.75" customHeight="1">
      <c r="B69" s="517" t="s">
        <v>428</v>
      </c>
      <c r="C69" s="518"/>
      <c r="D69" s="69"/>
      <c r="E69" s="517" t="s">
        <v>429</v>
      </c>
      <c r="F69" s="517"/>
      <c r="G69" s="517"/>
      <c r="H69" s="517"/>
      <c r="I69" s="517"/>
      <c r="J69" s="517"/>
      <c r="K69" s="517"/>
      <c r="L69" s="517"/>
      <c r="M69" s="517"/>
      <c r="N69" s="517"/>
      <c r="O69" s="517"/>
      <c r="P69" s="517"/>
      <c r="Q69" s="517"/>
      <c r="R69" s="517"/>
    </row>
  </sheetData>
  <sheetProtection password="CCC1" sheet="1" objects="1" scenarios="1"/>
  <mergeCells count="18">
    <mergeCell ref="B68:C68"/>
    <mergeCell ref="B69:C69"/>
    <mergeCell ref="B34:C34"/>
    <mergeCell ref="E34:R34"/>
    <mergeCell ref="B36:C37"/>
    <mergeCell ref="D36:E37"/>
    <mergeCell ref="F36:R36"/>
    <mergeCell ref="E68:R68"/>
    <mergeCell ref="E69:R69"/>
    <mergeCell ref="B33:C33"/>
    <mergeCell ref="E33:R33"/>
    <mergeCell ref="B4:C5"/>
    <mergeCell ref="D4:E5"/>
    <mergeCell ref="B31:C31"/>
    <mergeCell ref="B32:C32"/>
    <mergeCell ref="E31:R31"/>
    <mergeCell ref="E32:R32"/>
    <mergeCell ref="F4:R4"/>
  </mergeCells>
  <phoneticPr fontId="2"/>
  <printOptions horizontalCentered="1"/>
  <pageMargins left="0.19685039370078741" right="0.19685039370078741" top="0.43307086614173229" bottom="0.11811023622047245" header="0.19685039370078741" footer="0"/>
  <pageSetup paperSize="9" scale="61" fitToHeight="0" orientation="landscape"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R24"/>
  <sheetViews>
    <sheetView zoomScale="80" zoomScaleNormal="80" zoomScaleSheetLayoutView="90" workbookViewId="0">
      <pane xSplit="5" ySplit="5" topLeftCell="F6" activePane="bottomRight" state="frozen"/>
      <selection pane="topRight"/>
      <selection pane="bottomLeft"/>
      <selection pane="bottomRight"/>
    </sheetView>
  </sheetViews>
  <sheetFormatPr defaultRowHeight="12.75"/>
  <cols>
    <col min="1" max="1" width="0.77734375" style="1" customWidth="1"/>
    <col min="2" max="2" width="1.109375" style="1" customWidth="1"/>
    <col min="3" max="3" width="30.77734375" style="1" customWidth="1"/>
    <col min="4" max="4" width="1.109375" style="1" customWidth="1"/>
    <col min="5" max="5" width="33.77734375" style="1" customWidth="1"/>
    <col min="6" max="16" width="9.33203125" style="1" customWidth="1"/>
    <col min="17" max="17" width="9.33203125" style="377" customWidth="1"/>
    <col min="18" max="18" width="9.33203125" style="1" customWidth="1"/>
    <col min="19" max="16384" width="8.88671875" style="1"/>
  </cols>
  <sheetData>
    <row r="1" spans="2:18" ht="7.5" customHeight="1"/>
    <row r="2" spans="2:18" s="91" customFormat="1" ht="17.25" customHeight="1">
      <c r="B2" s="2" t="s">
        <v>382</v>
      </c>
      <c r="C2" s="90"/>
      <c r="D2" s="3"/>
      <c r="Q2" s="416"/>
    </row>
    <row r="3" spans="2:18" ht="18.75" customHeight="1" thickBot="1">
      <c r="B3" s="70"/>
      <c r="C3" s="70"/>
    </row>
    <row r="4" spans="2:18" ht="15" customHeight="1" thickTop="1">
      <c r="B4" s="509" t="s">
        <v>35</v>
      </c>
      <c r="C4" s="510"/>
      <c r="D4" s="513" t="s">
        <v>115</v>
      </c>
      <c r="E4" s="514"/>
      <c r="F4" s="520" t="s">
        <v>396</v>
      </c>
      <c r="G4" s="521"/>
      <c r="H4" s="521"/>
      <c r="I4" s="521"/>
      <c r="J4" s="521"/>
      <c r="K4" s="521"/>
      <c r="L4" s="521"/>
      <c r="M4" s="521"/>
      <c r="N4" s="521"/>
      <c r="O4" s="521"/>
      <c r="P4" s="521"/>
      <c r="Q4" s="521"/>
      <c r="R4" s="522"/>
    </row>
    <row r="5" spans="2:18" ht="15" customHeight="1" thickBot="1">
      <c r="B5" s="511"/>
      <c r="C5" s="512"/>
      <c r="D5" s="515"/>
      <c r="E5" s="516"/>
      <c r="F5" s="4">
        <v>2008</v>
      </c>
      <c r="G5" s="4">
        <v>2009</v>
      </c>
      <c r="H5" s="4">
        <v>2010</v>
      </c>
      <c r="I5" s="4">
        <v>2011</v>
      </c>
      <c r="J5" s="4">
        <v>2012</v>
      </c>
      <c r="K5" s="4">
        <v>2013</v>
      </c>
      <c r="L5" s="4">
        <v>2014</v>
      </c>
      <c r="M5" s="5">
        <v>2015</v>
      </c>
      <c r="N5" s="5">
        <v>2016</v>
      </c>
      <c r="O5" s="5">
        <v>2017</v>
      </c>
      <c r="P5" s="5">
        <v>2018</v>
      </c>
      <c r="Q5" s="490">
        <v>2019</v>
      </c>
      <c r="R5" s="6">
        <v>2020</v>
      </c>
    </row>
    <row r="6" spans="2:18" ht="22.5" customHeight="1" thickTop="1">
      <c r="B6" s="92" t="s">
        <v>116</v>
      </c>
      <c r="C6" s="93"/>
      <c r="D6" s="94" t="s">
        <v>1</v>
      </c>
      <c r="E6" s="95"/>
      <c r="F6" s="96">
        <v>631655</v>
      </c>
      <c r="G6" s="96">
        <v>523946</v>
      </c>
      <c r="H6" s="96">
        <v>530819</v>
      </c>
      <c r="I6" s="96">
        <v>617954</v>
      </c>
      <c r="J6" s="96">
        <v>584662</v>
      </c>
      <c r="K6" s="96">
        <v>681021</v>
      </c>
      <c r="L6" s="96">
        <v>846716</v>
      </c>
      <c r="M6" s="96">
        <v>1043542</v>
      </c>
      <c r="N6" s="96">
        <v>1210841</v>
      </c>
      <c r="O6" s="96">
        <v>1135524</v>
      </c>
      <c r="P6" s="96">
        <v>1371842</v>
      </c>
      <c r="Q6" s="451">
        <v>1575026</v>
      </c>
      <c r="R6" s="97">
        <v>1534045</v>
      </c>
    </row>
    <row r="7" spans="2:18" ht="22.5" customHeight="1">
      <c r="B7" s="98"/>
      <c r="C7" s="99" t="s">
        <v>117</v>
      </c>
      <c r="D7" s="100"/>
      <c r="E7" s="101" t="s">
        <v>118</v>
      </c>
      <c r="F7" s="24">
        <v>387842</v>
      </c>
      <c r="G7" s="24">
        <v>398112</v>
      </c>
      <c r="H7" s="24">
        <v>382877</v>
      </c>
      <c r="I7" s="24">
        <v>415059</v>
      </c>
      <c r="J7" s="24">
        <v>413784</v>
      </c>
      <c r="K7" s="24">
        <v>478824</v>
      </c>
      <c r="L7" s="24">
        <v>554278</v>
      </c>
      <c r="M7" s="24">
        <v>629206</v>
      </c>
      <c r="N7" s="24">
        <v>712054</v>
      </c>
      <c r="O7" s="24">
        <v>703129</v>
      </c>
      <c r="P7" s="24">
        <v>926929</v>
      </c>
      <c r="Q7" s="424">
        <v>974808</v>
      </c>
      <c r="R7" s="26">
        <v>952583</v>
      </c>
    </row>
    <row r="8" spans="2:18" ht="22.5" customHeight="1">
      <c r="B8" s="33"/>
      <c r="C8" s="34" t="s">
        <v>119</v>
      </c>
      <c r="D8" s="102"/>
      <c r="E8" s="103" t="s">
        <v>353</v>
      </c>
      <c r="F8" s="24">
        <v>85780</v>
      </c>
      <c r="G8" s="24">
        <v>95289</v>
      </c>
      <c r="H8" s="24">
        <v>79563</v>
      </c>
      <c r="I8" s="24">
        <v>85632</v>
      </c>
      <c r="J8" s="24">
        <v>84927</v>
      </c>
      <c r="K8" s="24">
        <v>94795</v>
      </c>
      <c r="L8" s="24">
        <v>111898</v>
      </c>
      <c r="M8" s="24">
        <v>134811</v>
      </c>
      <c r="N8" s="24">
        <v>145399</v>
      </c>
      <c r="O8" s="24">
        <v>149371</v>
      </c>
      <c r="P8" s="24">
        <v>187602</v>
      </c>
      <c r="Q8" s="424">
        <v>231822</v>
      </c>
      <c r="R8" s="26">
        <v>229587</v>
      </c>
    </row>
    <row r="9" spans="2:18" ht="22.5" customHeight="1">
      <c r="B9" s="47"/>
      <c r="C9" s="48" t="s">
        <v>12</v>
      </c>
      <c r="D9" s="104"/>
      <c r="E9" s="105" t="s">
        <v>120</v>
      </c>
      <c r="F9" s="57">
        <v>42281</v>
      </c>
      <c r="G9" s="57">
        <v>46832</v>
      </c>
      <c r="H9" s="57">
        <v>41649</v>
      </c>
      <c r="I9" s="57">
        <v>39778</v>
      </c>
      <c r="J9" s="57">
        <v>40978</v>
      </c>
      <c r="K9" s="57">
        <v>48766</v>
      </c>
      <c r="L9" s="57">
        <v>54649</v>
      </c>
      <c r="M9" s="57">
        <v>64990</v>
      </c>
      <c r="N9" s="57">
        <v>77982</v>
      </c>
      <c r="O9" s="57">
        <v>81809</v>
      </c>
      <c r="P9" s="57">
        <v>94057</v>
      </c>
      <c r="Q9" s="431">
        <v>101589</v>
      </c>
      <c r="R9" s="58">
        <v>102486</v>
      </c>
    </row>
    <row r="10" spans="2:18" ht="22.5" customHeight="1">
      <c r="B10" s="106" t="s">
        <v>121</v>
      </c>
      <c r="C10" s="107"/>
      <c r="D10" s="108" t="s">
        <v>309</v>
      </c>
      <c r="E10" s="109"/>
      <c r="F10" s="110">
        <v>115752</v>
      </c>
      <c r="G10" s="110">
        <v>-16287</v>
      </c>
      <c r="H10" s="110">
        <v>26730</v>
      </c>
      <c r="I10" s="110">
        <v>77485</v>
      </c>
      <c r="J10" s="110">
        <v>44973</v>
      </c>
      <c r="K10" s="110">
        <v>58636</v>
      </c>
      <c r="L10" s="110">
        <v>125891</v>
      </c>
      <c r="M10" s="110">
        <v>214535</v>
      </c>
      <c r="N10" s="110">
        <v>275406</v>
      </c>
      <c r="O10" s="110">
        <v>201215</v>
      </c>
      <c r="P10" s="110">
        <v>163254</v>
      </c>
      <c r="Q10" s="452">
        <v>266807</v>
      </c>
      <c r="R10" s="111">
        <v>253247</v>
      </c>
    </row>
    <row r="11" spans="2:18" ht="22.5" customHeight="1">
      <c r="B11" s="33"/>
      <c r="C11" s="34" t="s">
        <v>123</v>
      </c>
      <c r="D11" s="104"/>
      <c r="E11" s="105" t="s">
        <v>310</v>
      </c>
      <c r="F11" s="24">
        <v>4866</v>
      </c>
      <c r="G11" s="24">
        <v>4061</v>
      </c>
      <c r="H11" s="24">
        <v>3254</v>
      </c>
      <c r="I11" s="24">
        <v>4502</v>
      </c>
      <c r="J11" s="24">
        <v>4769</v>
      </c>
      <c r="K11" s="24">
        <v>3531</v>
      </c>
      <c r="L11" s="24">
        <v>4149</v>
      </c>
      <c r="M11" s="24">
        <v>3360</v>
      </c>
      <c r="N11" s="24">
        <v>2430</v>
      </c>
      <c r="O11" s="24">
        <v>2449</v>
      </c>
      <c r="P11" s="24">
        <v>2854</v>
      </c>
      <c r="Q11" s="424">
        <v>3519</v>
      </c>
      <c r="R11" s="26">
        <v>4017</v>
      </c>
    </row>
    <row r="12" spans="2:18" ht="22.5" customHeight="1">
      <c r="B12" s="47"/>
      <c r="C12" s="48" t="s">
        <v>124</v>
      </c>
      <c r="D12" s="104"/>
      <c r="E12" s="105" t="s">
        <v>311</v>
      </c>
      <c r="F12" s="24">
        <v>-537</v>
      </c>
      <c r="G12" s="24">
        <v>-478</v>
      </c>
      <c r="H12" s="24">
        <v>-67</v>
      </c>
      <c r="I12" s="24">
        <v>-48</v>
      </c>
      <c r="J12" s="24">
        <v>-105</v>
      </c>
      <c r="K12" s="24">
        <v>-320</v>
      </c>
      <c r="L12" s="24">
        <v>-371</v>
      </c>
      <c r="M12" s="24">
        <v>-425</v>
      </c>
      <c r="N12" s="24">
        <v>-138</v>
      </c>
      <c r="O12" s="24">
        <v>-272</v>
      </c>
      <c r="P12" s="24">
        <v>-581</v>
      </c>
      <c r="Q12" s="424">
        <v>-422</v>
      </c>
      <c r="R12" s="425">
        <v>-512</v>
      </c>
    </row>
    <row r="13" spans="2:18" ht="22.5" customHeight="1">
      <c r="B13" s="47"/>
      <c r="C13" s="48" t="s">
        <v>125</v>
      </c>
      <c r="D13" s="102"/>
      <c r="E13" s="103" t="s">
        <v>354</v>
      </c>
      <c r="F13" s="24">
        <v>-32</v>
      </c>
      <c r="G13" s="24">
        <v>1396</v>
      </c>
      <c r="H13" s="24">
        <v>1443</v>
      </c>
      <c r="I13" s="24">
        <v>-827</v>
      </c>
      <c r="J13" s="24">
        <v>110</v>
      </c>
      <c r="K13" s="24">
        <v>-1583</v>
      </c>
      <c r="L13" s="24">
        <v>-849</v>
      </c>
      <c r="M13" s="24">
        <v>18101</v>
      </c>
      <c r="N13" s="24">
        <v>-2127</v>
      </c>
      <c r="O13" s="24">
        <v>-4815</v>
      </c>
      <c r="P13" s="24">
        <v>-7299</v>
      </c>
      <c r="Q13" s="424">
        <v>-2401</v>
      </c>
      <c r="R13" s="26">
        <v>-3614</v>
      </c>
    </row>
    <row r="14" spans="2:18" ht="22.5" customHeight="1">
      <c r="B14" s="47"/>
      <c r="C14" s="48" t="s">
        <v>378</v>
      </c>
      <c r="D14" s="102"/>
      <c r="E14" s="103" t="s">
        <v>379</v>
      </c>
      <c r="F14" s="24" t="s">
        <v>74</v>
      </c>
      <c r="G14" s="24" t="s">
        <v>74</v>
      </c>
      <c r="H14" s="24" t="s">
        <v>74</v>
      </c>
      <c r="I14" s="24" t="s">
        <v>74</v>
      </c>
      <c r="J14" s="24" t="s">
        <v>74</v>
      </c>
      <c r="K14" s="24" t="s">
        <v>74</v>
      </c>
      <c r="L14" s="24" t="s">
        <v>74</v>
      </c>
      <c r="M14" s="24" t="s">
        <v>74</v>
      </c>
      <c r="N14" s="24" t="s">
        <v>74</v>
      </c>
      <c r="O14" s="24" t="s">
        <v>74</v>
      </c>
      <c r="P14" s="24">
        <v>6442</v>
      </c>
      <c r="Q14" s="424" t="s">
        <v>74</v>
      </c>
      <c r="R14" s="26" t="s">
        <v>414</v>
      </c>
    </row>
    <row r="15" spans="2:18" ht="22.5" customHeight="1">
      <c r="B15" s="47"/>
      <c r="C15" s="48" t="s">
        <v>126</v>
      </c>
      <c r="D15" s="104"/>
      <c r="E15" s="105" t="s">
        <v>312</v>
      </c>
      <c r="F15" s="17">
        <v>1781</v>
      </c>
      <c r="G15" s="17">
        <v>989</v>
      </c>
      <c r="H15" s="17">
        <v>3298</v>
      </c>
      <c r="I15" s="17">
        <v>950</v>
      </c>
      <c r="J15" s="17">
        <v>1184</v>
      </c>
      <c r="K15" s="17">
        <v>-730</v>
      </c>
      <c r="L15" s="17">
        <v>3516</v>
      </c>
      <c r="M15" s="17">
        <v>2829</v>
      </c>
      <c r="N15" s="17">
        <v>3602</v>
      </c>
      <c r="O15" s="17">
        <v>1841</v>
      </c>
      <c r="P15" s="17">
        <v>3131</v>
      </c>
      <c r="Q15" s="426">
        <v>-187</v>
      </c>
      <c r="R15" s="19">
        <v>894</v>
      </c>
    </row>
    <row r="16" spans="2:18" ht="22.5" customHeight="1">
      <c r="B16" s="271" t="s">
        <v>313</v>
      </c>
      <c r="C16" s="270"/>
      <c r="D16" s="274" t="s">
        <v>307</v>
      </c>
      <c r="E16" s="275"/>
      <c r="F16" s="112">
        <v>121830</v>
      </c>
      <c r="G16" s="112">
        <v>-10319</v>
      </c>
      <c r="H16" s="112">
        <v>34658</v>
      </c>
      <c r="I16" s="112">
        <v>82062</v>
      </c>
      <c r="J16" s="112">
        <v>50931</v>
      </c>
      <c r="K16" s="112">
        <v>59534</v>
      </c>
      <c r="L16" s="112">
        <v>132336</v>
      </c>
      <c r="M16" s="112">
        <v>238400</v>
      </c>
      <c r="N16" s="112">
        <v>279173</v>
      </c>
      <c r="O16" s="112">
        <v>200418</v>
      </c>
      <c r="P16" s="112">
        <v>167801</v>
      </c>
      <c r="Q16" s="427">
        <v>267316</v>
      </c>
      <c r="R16" s="113">
        <v>254032</v>
      </c>
    </row>
    <row r="17" spans="2:18" ht="22.5" customHeight="1">
      <c r="B17" s="47"/>
      <c r="C17" s="32" t="s">
        <v>127</v>
      </c>
      <c r="D17" s="267"/>
      <c r="E17" s="268" t="s">
        <v>314</v>
      </c>
      <c r="F17" s="57">
        <v>44417</v>
      </c>
      <c r="G17" s="57">
        <v>-13907</v>
      </c>
      <c r="H17" s="57">
        <v>9901</v>
      </c>
      <c r="I17" s="57">
        <v>28570</v>
      </c>
      <c r="J17" s="57">
        <v>20395</v>
      </c>
      <c r="K17" s="57">
        <v>17303</v>
      </c>
      <c r="L17" s="57">
        <v>39064</v>
      </c>
      <c r="M17" s="57">
        <v>71095</v>
      </c>
      <c r="N17" s="57">
        <v>74952</v>
      </c>
      <c r="O17" s="57">
        <v>44342</v>
      </c>
      <c r="P17" s="57">
        <v>21749</v>
      </c>
      <c r="Q17" s="431">
        <v>60357</v>
      </c>
      <c r="R17" s="58">
        <v>71050</v>
      </c>
    </row>
    <row r="18" spans="2:18" ht="22.5" customHeight="1">
      <c r="B18" s="277"/>
      <c r="C18" s="278" t="s">
        <v>308</v>
      </c>
      <c r="D18" s="279"/>
      <c r="E18" s="280" t="s">
        <v>315</v>
      </c>
      <c r="F18" s="17" t="s">
        <v>74</v>
      </c>
      <c r="G18" s="17" t="s">
        <v>74</v>
      </c>
      <c r="H18" s="17" t="s">
        <v>74</v>
      </c>
      <c r="I18" s="17" t="s">
        <v>74</v>
      </c>
      <c r="J18" s="17">
        <v>271</v>
      </c>
      <c r="K18" s="17">
        <v>155</v>
      </c>
      <c r="L18" s="17">
        <v>-81</v>
      </c>
      <c r="M18" s="63" t="s">
        <v>74</v>
      </c>
      <c r="N18" s="63" t="s">
        <v>74</v>
      </c>
      <c r="O18" s="63" t="s">
        <v>74</v>
      </c>
      <c r="P18" s="63" t="s">
        <v>74</v>
      </c>
      <c r="Q18" s="450" t="s">
        <v>74</v>
      </c>
      <c r="R18" s="65" t="s">
        <v>414</v>
      </c>
    </row>
    <row r="19" spans="2:18" ht="22.5" customHeight="1">
      <c r="B19" s="20" t="s">
        <v>350</v>
      </c>
      <c r="C19" s="272"/>
      <c r="D19" s="265" t="s">
        <v>2</v>
      </c>
      <c r="E19" s="276"/>
      <c r="F19" s="24">
        <v>77413</v>
      </c>
      <c r="G19" s="24">
        <v>3588</v>
      </c>
      <c r="H19" s="24">
        <v>24757</v>
      </c>
      <c r="I19" s="24">
        <v>53492</v>
      </c>
      <c r="J19" s="24">
        <v>30807</v>
      </c>
      <c r="K19" s="24">
        <v>42386</v>
      </c>
      <c r="L19" s="24">
        <v>93191</v>
      </c>
      <c r="M19" s="24">
        <v>167305</v>
      </c>
      <c r="N19" s="24">
        <v>204221</v>
      </c>
      <c r="O19" s="24">
        <v>156076</v>
      </c>
      <c r="P19" s="24">
        <v>146052</v>
      </c>
      <c r="Q19" s="424">
        <v>206959</v>
      </c>
      <c r="R19" s="26">
        <v>182982</v>
      </c>
    </row>
    <row r="20" spans="2:18" ht="25.5">
      <c r="B20" s="59"/>
      <c r="C20" s="273" t="s">
        <v>323</v>
      </c>
      <c r="D20" s="114"/>
      <c r="E20" s="313" t="s">
        <v>355</v>
      </c>
      <c r="F20" s="17" t="s">
        <v>74</v>
      </c>
      <c r="G20" s="17" t="s">
        <v>74</v>
      </c>
      <c r="H20" s="17" t="s">
        <v>74</v>
      </c>
      <c r="I20" s="17" t="s">
        <v>74</v>
      </c>
      <c r="J20" s="17" t="s">
        <v>74</v>
      </c>
      <c r="K20" s="17" t="s">
        <v>74</v>
      </c>
      <c r="L20" s="17" t="s">
        <v>74</v>
      </c>
      <c r="M20" s="17">
        <v>-406</v>
      </c>
      <c r="N20" s="17">
        <v>445</v>
      </c>
      <c r="O20" s="17">
        <v>16</v>
      </c>
      <c r="P20" s="17">
        <v>-34</v>
      </c>
      <c r="Q20" s="426">
        <v>29</v>
      </c>
      <c r="R20" s="19">
        <v>-30</v>
      </c>
    </row>
    <row r="21" spans="2:18" ht="22.5" customHeight="1">
      <c r="B21" s="116" t="s">
        <v>316</v>
      </c>
      <c r="C21" s="117"/>
      <c r="D21" s="118" t="s">
        <v>317</v>
      </c>
      <c r="E21" s="119"/>
      <c r="F21" s="11">
        <v>77413</v>
      </c>
      <c r="G21" s="11">
        <v>3588</v>
      </c>
      <c r="H21" s="11">
        <v>24757</v>
      </c>
      <c r="I21" s="11">
        <v>53492</v>
      </c>
      <c r="J21" s="11">
        <v>30807</v>
      </c>
      <c r="K21" s="11">
        <v>42386</v>
      </c>
      <c r="L21" s="11">
        <v>93191</v>
      </c>
      <c r="M21" s="11">
        <v>167711</v>
      </c>
      <c r="N21" s="11">
        <v>203776</v>
      </c>
      <c r="O21" s="11">
        <v>156060</v>
      </c>
      <c r="P21" s="11">
        <v>146086</v>
      </c>
      <c r="Q21" s="428">
        <v>206930</v>
      </c>
      <c r="R21" s="12">
        <v>183012</v>
      </c>
    </row>
    <row r="22" spans="2:18">
      <c r="B22" s="70"/>
      <c r="C22" s="70"/>
    </row>
    <row r="23" spans="2:18" ht="24.95" customHeight="1">
      <c r="B23" s="506" t="s">
        <v>367</v>
      </c>
      <c r="C23" s="507"/>
      <c r="D23" s="120"/>
      <c r="E23" s="508" t="s">
        <v>340</v>
      </c>
      <c r="F23" s="508"/>
      <c r="G23" s="508"/>
      <c r="H23" s="508"/>
      <c r="I23" s="508"/>
      <c r="J23" s="508"/>
      <c r="K23" s="508"/>
      <c r="L23" s="508"/>
      <c r="M23" s="508"/>
      <c r="N23" s="508"/>
      <c r="O23" s="508"/>
      <c r="P23" s="337"/>
      <c r="Q23" s="375"/>
      <c r="R23" s="327"/>
    </row>
    <row r="24" spans="2:18" ht="24.95" customHeight="1">
      <c r="B24" s="517" t="s">
        <v>377</v>
      </c>
      <c r="C24" s="518"/>
      <c r="D24" s="69"/>
      <c r="E24" s="519" t="s">
        <v>427</v>
      </c>
      <c r="F24" s="519"/>
      <c r="G24" s="519"/>
      <c r="H24" s="519"/>
      <c r="I24" s="519"/>
      <c r="J24" s="519"/>
      <c r="K24" s="519"/>
      <c r="L24" s="519"/>
      <c r="M24" s="519"/>
      <c r="N24" s="519"/>
      <c r="O24" s="519"/>
      <c r="P24" s="336"/>
      <c r="Q24" s="374"/>
      <c r="R24" s="328"/>
    </row>
  </sheetData>
  <sheetProtection password="CCC1" sheet="1" objects="1" scenarios="1"/>
  <mergeCells count="7">
    <mergeCell ref="B4:C5"/>
    <mergeCell ref="D4:E5"/>
    <mergeCell ref="B24:C24"/>
    <mergeCell ref="B23:C23"/>
    <mergeCell ref="E23:O23"/>
    <mergeCell ref="E24:O24"/>
    <mergeCell ref="F4:R4"/>
  </mergeCells>
  <phoneticPr fontId="1"/>
  <printOptions horizontalCentered="1"/>
  <pageMargins left="0.19685039370078741" right="0.19685039370078741" top="0.47244094488188981" bottom="0.11811023622047245" header="0.19685039370078741" footer="0"/>
  <pageSetup paperSize="9" scale="6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R17"/>
  <sheetViews>
    <sheetView zoomScale="80" zoomScaleNormal="80" zoomScaleSheetLayoutView="90" workbookViewId="0">
      <pane xSplit="5" ySplit="5" topLeftCell="F6" activePane="bottomRight" state="frozen"/>
      <selection activeCell="R16" sqref="R16"/>
      <selection pane="topRight" activeCell="R16" sqref="R16"/>
      <selection pane="bottomLeft" activeCell="R16" sqref="R16"/>
      <selection pane="bottomRight"/>
    </sheetView>
  </sheetViews>
  <sheetFormatPr defaultRowHeight="12.75"/>
  <cols>
    <col min="1" max="1" width="0.77734375" style="1" customWidth="1"/>
    <col min="2" max="2" width="1.109375" style="1" customWidth="1"/>
    <col min="3" max="3" width="30.77734375" style="1" customWidth="1"/>
    <col min="4" max="4" width="1.109375" style="1" customWidth="1"/>
    <col min="5" max="5" width="36.77734375" style="1" customWidth="1"/>
    <col min="6" max="16" width="9.33203125" style="1" customWidth="1"/>
    <col min="17" max="17" width="9.33203125" style="377" customWidth="1"/>
    <col min="18" max="18" width="9.33203125" style="1" customWidth="1"/>
    <col min="19" max="16384" width="8.88671875" style="1"/>
  </cols>
  <sheetData>
    <row r="1" spans="2:18" ht="7.5" customHeight="1"/>
    <row r="2" spans="2:18" s="3" customFormat="1" ht="17.25" customHeight="1">
      <c r="B2" s="2" t="s">
        <v>383</v>
      </c>
      <c r="C2" s="2"/>
      <c r="Q2" s="388"/>
    </row>
    <row r="3" spans="2:18" ht="18.75" customHeight="1" thickBot="1">
      <c r="M3" s="121"/>
      <c r="N3" s="121"/>
      <c r="O3" s="121"/>
      <c r="P3" s="121"/>
      <c r="Q3" s="422"/>
    </row>
    <row r="4" spans="2:18" ht="15" customHeight="1" thickTop="1">
      <c r="B4" s="524" t="s">
        <v>128</v>
      </c>
      <c r="C4" s="525"/>
      <c r="D4" s="513" t="s">
        <v>115</v>
      </c>
      <c r="E4" s="528"/>
      <c r="F4" s="520" t="s">
        <v>396</v>
      </c>
      <c r="G4" s="521"/>
      <c r="H4" s="521"/>
      <c r="I4" s="521"/>
      <c r="J4" s="521"/>
      <c r="K4" s="521"/>
      <c r="L4" s="521"/>
      <c r="M4" s="521"/>
      <c r="N4" s="521"/>
      <c r="O4" s="521"/>
      <c r="P4" s="521"/>
      <c r="Q4" s="521"/>
      <c r="R4" s="522"/>
    </row>
    <row r="5" spans="2:18" ht="15" customHeight="1" thickBot="1">
      <c r="B5" s="526"/>
      <c r="C5" s="527"/>
      <c r="D5" s="527"/>
      <c r="E5" s="529"/>
      <c r="F5" s="326">
        <v>2008</v>
      </c>
      <c r="G5" s="326">
        <v>2009</v>
      </c>
      <c r="H5" s="326">
        <v>2010</v>
      </c>
      <c r="I5" s="326">
        <v>2011</v>
      </c>
      <c r="J5" s="326">
        <v>2012</v>
      </c>
      <c r="K5" s="326">
        <v>2013</v>
      </c>
      <c r="L5" s="326">
        <v>2014</v>
      </c>
      <c r="M5" s="326">
        <v>2015</v>
      </c>
      <c r="N5" s="5">
        <v>2016</v>
      </c>
      <c r="O5" s="5">
        <v>2017</v>
      </c>
      <c r="P5" s="5">
        <v>2018</v>
      </c>
      <c r="Q5" s="490">
        <v>2019</v>
      </c>
      <c r="R5" s="6">
        <v>2020</v>
      </c>
    </row>
    <row r="6" spans="2:18" ht="24.95" customHeight="1" thickTop="1">
      <c r="B6" s="13" t="s">
        <v>129</v>
      </c>
      <c r="C6" s="13"/>
      <c r="D6" s="122" t="s">
        <v>130</v>
      </c>
      <c r="E6" s="123"/>
      <c r="F6" s="124">
        <v>106357</v>
      </c>
      <c r="G6" s="124">
        <v>76521</v>
      </c>
      <c r="H6" s="124">
        <v>107303</v>
      </c>
      <c r="I6" s="124">
        <v>105610</v>
      </c>
      <c r="J6" s="124">
        <v>57589</v>
      </c>
      <c r="K6" s="124">
        <v>88537</v>
      </c>
      <c r="L6" s="124">
        <v>185751</v>
      </c>
      <c r="M6" s="124">
        <v>259936</v>
      </c>
      <c r="N6" s="124">
        <v>252451</v>
      </c>
      <c r="O6" s="124">
        <v>243920</v>
      </c>
      <c r="P6" s="124">
        <v>225249</v>
      </c>
      <c r="Q6" s="442">
        <v>279842</v>
      </c>
      <c r="R6" s="125">
        <v>350334</v>
      </c>
    </row>
    <row r="7" spans="2:18" ht="24.95" customHeight="1">
      <c r="B7" s="13" t="s">
        <v>131</v>
      </c>
      <c r="C7" s="13"/>
      <c r="D7" s="126" t="s">
        <v>132</v>
      </c>
      <c r="E7" s="127"/>
      <c r="F7" s="84">
        <v>-65591</v>
      </c>
      <c r="G7" s="84">
        <v>-18106</v>
      </c>
      <c r="H7" s="84">
        <v>-93261</v>
      </c>
      <c r="I7" s="84">
        <v>-133999</v>
      </c>
      <c r="J7" s="84">
        <v>-46487</v>
      </c>
      <c r="K7" s="84">
        <v>-56173</v>
      </c>
      <c r="L7" s="84">
        <v>-117150</v>
      </c>
      <c r="M7" s="84">
        <v>-91379</v>
      </c>
      <c r="N7" s="84">
        <v>-205316</v>
      </c>
      <c r="O7" s="84">
        <v>-202697</v>
      </c>
      <c r="P7" s="84">
        <v>-194165</v>
      </c>
      <c r="Q7" s="441">
        <v>-303741</v>
      </c>
      <c r="R7" s="85">
        <v>-284431</v>
      </c>
    </row>
    <row r="8" spans="2:18" ht="24.95" customHeight="1">
      <c r="B8" s="13" t="s">
        <v>133</v>
      </c>
      <c r="C8" s="13"/>
      <c r="D8" s="126" t="s">
        <v>134</v>
      </c>
      <c r="E8" s="127"/>
      <c r="F8" s="84">
        <v>-32492</v>
      </c>
      <c r="G8" s="84">
        <v>-43814</v>
      </c>
      <c r="H8" s="84">
        <v>-22379</v>
      </c>
      <c r="I8" s="84">
        <v>-14561</v>
      </c>
      <c r="J8" s="84">
        <v>-9148</v>
      </c>
      <c r="K8" s="84">
        <v>-9655</v>
      </c>
      <c r="L8" s="84">
        <v>-40899</v>
      </c>
      <c r="M8" s="84">
        <v>-66966</v>
      </c>
      <c r="N8" s="84">
        <v>-56614</v>
      </c>
      <c r="O8" s="84">
        <v>-11729</v>
      </c>
      <c r="P8" s="84">
        <v>-83585</v>
      </c>
      <c r="Q8" s="441">
        <v>51546</v>
      </c>
      <c r="R8" s="85">
        <v>17650</v>
      </c>
    </row>
    <row r="9" spans="2:18" ht="25.35" customHeight="1">
      <c r="B9" s="13" t="s">
        <v>135</v>
      </c>
      <c r="C9" s="13"/>
      <c r="D9" s="530" t="s">
        <v>136</v>
      </c>
      <c r="E9" s="531"/>
      <c r="F9" s="84">
        <v>-4293</v>
      </c>
      <c r="G9" s="84">
        <v>-7235</v>
      </c>
      <c r="H9" s="84">
        <v>-388</v>
      </c>
      <c r="I9" s="84">
        <v>-2807</v>
      </c>
      <c r="J9" s="84">
        <v>328</v>
      </c>
      <c r="K9" s="84">
        <v>2057</v>
      </c>
      <c r="L9" s="84">
        <v>1114</v>
      </c>
      <c r="M9" s="84">
        <v>-7539</v>
      </c>
      <c r="N9" s="84">
        <v>9113</v>
      </c>
      <c r="O9" s="84">
        <v>-2880</v>
      </c>
      <c r="P9" s="84">
        <v>1227</v>
      </c>
      <c r="Q9" s="441">
        <v>2248</v>
      </c>
      <c r="R9" s="85">
        <v>962</v>
      </c>
    </row>
    <row r="10" spans="2:18" ht="24.95" customHeight="1">
      <c r="B10" s="13" t="s">
        <v>137</v>
      </c>
      <c r="C10" s="13"/>
      <c r="D10" s="126" t="s">
        <v>138</v>
      </c>
      <c r="E10" s="127"/>
      <c r="F10" s="84">
        <v>3981</v>
      </c>
      <c r="G10" s="84">
        <v>7366</v>
      </c>
      <c r="H10" s="84">
        <v>-8725</v>
      </c>
      <c r="I10" s="84">
        <v>-45757</v>
      </c>
      <c r="J10" s="84">
        <v>2282</v>
      </c>
      <c r="K10" s="84">
        <v>24766</v>
      </c>
      <c r="L10" s="84">
        <v>28816</v>
      </c>
      <c r="M10" s="84">
        <v>94052</v>
      </c>
      <c r="N10" s="84">
        <v>-366</v>
      </c>
      <c r="O10" s="84">
        <v>26614</v>
      </c>
      <c r="P10" s="84">
        <v>-51274</v>
      </c>
      <c r="Q10" s="441">
        <v>29895</v>
      </c>
      <c r="R10" s="85">
        <v>84515</v>
      </c>
    </row>
    <row r="11" spans="2:18" ht="24.95" customHeight="1">
      <c r="B11" s="13" t="s">
        <v>139</v>
      </c>
      <c r="C11" s="13"/>
      <c r="D11" s="126" t="s">
        <v>140</v>
      </c>
      <c r="E11" s="127"/>
      <c r="F11" s="84">
        <v>106155</v>
      </c>
      <c r="G11" s="84">
        <v>110136</v>
      </c>
      <c r="H11" s="84">
        <v>117502</v>
      </c>
      <c r="I11" s="84">
        <v>108777</v>
      </c>
      <c r="J11" s="84">
        <v>63020</v>
      </c>
      <c r="K11" s="84">
        <v>65302</v>
      </c>
      <c r="L11" s="84">
        <v>90068</v>
      </c>
      <c r="M11" s="84">
        <v>118884</v>
      </c>
      <c r="N11" s="84">
        <v>212936</v>
      </c>
      <c r="O11" s="84">
        <v>212570</v>
      </c>
      <c r="P11" s="84">
        <v>239184</v>
      </c>
      <c r="Q11" s="441">
        <v>187910</v>
      </c>
      <c r="R11" s="85">
        <v>217805</v>
      </c>
    </row>
    <row r="12" spans="2:18" ht="24.95" customHeight="1" thickBot="1">
      <c r="B12" s="128" t="s">
        <v>141</v>
      </c>
      <c r="C12" s="128"/>
      <c r="D12" s="129" t="s">
        <v>142</v>
      </c>
      <c r="E12" s="130"/>
      <c r="F12" s="131">
        <v>110136</v>
      </c>
      <c r="G12" s="131">
        <v>117502</v>
      </c>
      <c r="H12" s="131">
        <v>108777</v>
      </c>
      <c r="I12" s="131">
        <v>63020</v>
      </c>
      <c r="J12" s="131">
        <v>65302</v>
      </c>
      <c r="K12" s="131">
        <v>90068</v>
      </c>
      <c r="L12" s="131">
        <v>118884</v>
      </c>
      <c r="M12" s="131">
        <v>212936</v>
      </c>
      <c r="N12" s="131">
        <v>212570</v>
      </c>
      <c r="O12" s="131">
        <v>239184</v>
      </c>
      <c r="P12" s="131">
        <v>187910</v>
      </c>
      <c r="Q12" s="443">
        <v>217805</v>
      </c>
      <c r="R12" s="132">
        <v>302320</v>
      </c>
    </row>
    <row r="13" spans="2:18" ht="24.95" customHeight="1" thickTop="1">
      <c r="B13" s="49" t="s">
        <v>143</v>
      </c>
      <c r="C13" s="49"/>
      <c r="D13" s="51" t="s">
        <v>144</v>
      </c>
      <c r="E13" s="52"/>
      <c r="F13" s="82"/>
      <c r="G13" s="82"/>
      <c r="H13" s="82"/>
      <c r="I13" s="82"/>
      <c r="J13" s="82"/>
      <c r="K13" s="82"/>
      <c r="L13" s="82"/>
      <c r="M13" s="82"/>
      <c r="N13" s="82"/>
      <c r="O13" s="82"/>
      <c r="P13" s="82"/>
      <c r="Q13" s="444"/>
      <c r="R13" s="83"/>
    </row>
    <row r="14" spans="2:18" ht="24.95" customHeight="1">
      <c r="B14" s="98"/>
      <c r="C14" s="99" t="s">
        <v>41</v>
      </c>
      <c r="D14" s="133"/>
      <c r="E14" s="134" t="s">
        <v>145</v>
      </c>
      <c r="F14" s="80">
        <v>36783</v>
      </c>
      <c r="G14" s="80">
        <v>46296</v>
      </c>
      <c r="H14" s="80">
        <v>66688</v>
      </c>
      <c r="I14" s="80">
        <v>48880</v>
      </c>
      <c r="J14" s="80">
        <v>54460</v>
      </c>
      <c r="K14" s="80">
        <v>77444</v>
      </c>
      <c r="L14" s="80">
        <v>104467</v>
      </c>
      <c r="M14" s="80">
        <v>139685</v>
      </c>
      <c r="N14" s="80">
        <v>150627</v>
      </c>
      <c r="O14" s="80">
        <v>170929</v>
      </c>
      <c r="P14" s="80">
        <v>168902</v>
      </c>
      <c r="Q14" s="434">
        <v>181956</v>
      </c>
      <c r="R14" s="81">
        <v>239656</v>
      </c>
    </row>
    <row r="15" spans="2:18" ht="24.95" customHeight="1">
      <c r="B15" s="31"/>
      <c r="C15" s="32" t="s">
        <v>43</v>
      </c>
      <c r="D15" s="29"/>
      <c r="E15" s="30" t="s">
        <v>44</v>
      </c>
      <c r="F15" s="86">
        <v>76599</v>
      </c>
      <c r="G15" s="86">
        <v>93790</v>
      </c>
      <c r="H15" s="86">
        <v>63986</v>
      </c>
      <c r="I15" s="86">
        <v>35445</v>
      </c>
      <c r="J15" s="86">
        <v>25391</v>
      </c>
      <c r="K15" s="86">
        <v>46521</v>
      </c>
      <c r="L15" s="86">
        <v>77531</v>
      </c>
      <c r="M15" s="86">
        <v>146413</v>
      </c>
      <c r="N15" s="86">
        <v>174228</v>
      </c>
      <c r="O15" s="86">
        <v>173401</v>
      </c>
      <c r="P15" s="86">
        <v>30747</v>
      </c>
      <c r="Q15" s="438">
        <v>69781</v>
      </c>
      <c r="R15" s="87">
        <v>106950</v>
      </c>
    </row>
    <row r="16" spans="2:18" ht="24.95" customHeight="1">
      <c r="B16" s="59"/>
      <c r="C16" s="60" t="s">
        <v>146</v>
      </c>
      <c r="D16" s="61"/>
      <c r="E16" s="135" t="s">
        <v>147</v>
      </c>
      <c r="F16" s="88">
        <v>-3246</v>
      </c>
      <c r="G16" s="88">
        <v>-22584</v>
      </c>
      <c r="H16" s="88">
        <v>-21897</v>
      </c>
      <c r="I16" s="88">
        <v>-21305</v>
      </c>
      <c r="J16" s="88">
        <v>-14549</v>
      </c>
      <c r="K16" s="88">
        <v>-33897</v>
      </c>
      <c r="L16" s="88">
        <v>-63114</v>
      </c>
      <c r="M16" s="88">
        <v>-73162</v>
      </c>
      <c r="N16" s="88">
        <v>-112285</v>
      </c>
      <c r="O16" s="88">
        <v>-105146</v>
      </c>
      <c r="P16" s="88">
        <v>-11739</v>
      </c>
      <c r="Q16" s="439">
        <v>-33932</v>
      </c>
      <c r="R16" s="89">
        <v>-44286</v>
      </c>
    </row>
    <row r="17" spans="2:18" ht="24.95" customHeight="1">
      <c r="B17" s="13"/>
      <c r="C17" s="14" t="s">
        <v>141</v>
      </c>
      <c r="D17" s="126"/>
      <c r="E17" s="127" t="s">
        <v>142</v>
      </c>
      <c r="F17" s="78">
        <v>110136</v>
      </c>
      <c r="G17" s="78">
        <v>117502</v>
      </c>
      <c r="H17" s="78">
        <v>108777</v>
      </c>
      <c r="I17" s="78">
        <v>63020</v>
      </c>
      <c r="J17" s="78">
        <v>65302</v>
      </c>
      <c r="K17" s="78">
        <v>90068</v>
      </c>
      <c r="L17" s="78">
        <v>118884</v>
      </c>
      <c r="M17" s="78">
        <v>212936</v>
      </c>
      <c r="N17" s="78">
        <v>212570</v>
      </c>
      <c r="O17" s="78">
        <v>239184</v>
      </c>
      <c r="P17" s="78">
        <v>187910</v>
      </c>
      <c r="Q17" s="433">
        <v>217805</v>
      </c>
      <c r="R17" s="79">
        <v>302320</v>
      </c>
    </row>
  </sheetData>
  <sheetProtection password="CCC1" sheet="1" objects="1" scenarios="1"/>
  <mergeCells count="4">
    <mergeCell ref="B4:C5"/>
    <mergeCell ref="D4:E5"/>
    <mergeCell ref="D9:E9"/>
    <mergeCell ref="F4:R4"/>
  </mergeCells>
  <phoneticPr fontId="2"/>
  <printOptions horizontalCentered="1"/>
  <pageMargins left="0.19685039370078741" right="0.19685039370078741" top="0.47244094488188981" bottom="0.11811023622047245" header="0.19685039370078741" footer="0"/>
  <pageSetup paperSize="9" scale="61"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R104"/>
  <sheetViews>
    <sheetView zoomScale="80" zoomScaleNormal="80" zoomScaleSheetLayoutView="90" workbookViewId="0">
      <pane xSplit="5" ySplit="5" topLeftCell="F6" activePane="bottomRight" state="frozen"/>
      <selection activeCell="R16" sqref="R16"/>
      <selection pane="topRight" activeCell="R16" sqref="R16"/>
      <selection pane="bottomLeft" activeCell="R16" sqref="R16"/>
      <selection pane="bottomRight"/>
    </sheetView>
  </sheetViews>
  <sheetFormatPr defaultRowHeight="12.75"/>
  <cols>
    <col min="1" max="1" width="0.77734375" style="1" customWidth="1"/>
    <col min="2" max="2" width="24.77734375" style="1" customWidth="1"/>
    <col min="3" max="3" width="26.77734375" style="1" customWidth="1"/>
    <col min="4" max="4" width="6.109375" style="1" customWidth="1"/>
    <col min="5" max="5" width="11.33203125" style="1" customWidth="1"/>
    <col min="6" max="17" width="9.33203125" style="1" customWidth="1"/>
    <col min="18" max="18" width="9.33203125" style="377" customWidth="1"/>
    <col min="19" max="16384" width="8.88671875" style="1"/>
  </cols>
  <sheetData>
    <row r="1" spans="2:18" ht="7.5" customHeight="1"/>
    <row r="2" spans="2:18" s="3" customFormat="1" ht="18">
      <c r="B2" s="2" t="s">
        <v>148</v>
      </c>
      <c r="C2" s="3" t="s">
        <v>384</v>
      </c>
      <c r="R2" s="388"/>
    </row>
    <row r="3" spans="2:18" ht="12.75" customHeight="1">
      <c r="B3" s="136"/>
    </row>
    <row r="4" spans="2:18" s="137" customFormat="1" ht="15.75" thickBot="1">
      <c r="B4" s="67" t="s">
        <v>149</v>
      </c>
      <c r="C4" s="67" t="s">
        <v>150</v>
      </c>
      <c r="R4" s="389"/>
    </row>
    <row r="5" spans="2:18" ht="12.75" customHeight="1" thickTop="1" thickBot="1">
      <c r="B5" s="138" t="s">
        <v>128</v>
      </c>
      <c r="C5" s="139" t="s">
        <v>115</v>
      </c>
      <c r="D5" s="140"/>
      <c r="E5" s="141"/>
      <c r="F5" s="139">
        <v>2008</v>
      </c>
      <c r="G5" s="139">
        <v>2009</v>
      </c>
      <c r="H5" s="139">
        <v>2010</v>
      </c>
      <c r="I5" s="139">
        <v>2011</v>
      </c>
      <c r="J5" s="139">
        <v>2012</v>
      </c>
      <c r="K5" s="139">
        <v>2013</v>
      </c>
      <c r="L5" s="139">
        <v>2014</v>
      </c>
      <c r="M5" s="139">
        <v>2015</v>
      </c>
      <c r="N5" s="139">
        <v>2016</v>
      </c>
      <c r="O5" s="139">
        <v>2017</v>
      </c>
      <c r="P5" s="139">
        <v>2018</v>
      </c>
      <c r="Q5" s="378">
        <v>2019</v>
      </c>
      <c r="R5" s="379">
        <v>2020</v>
      </c>
    </row>
    <row r="6" spans="2:18" ht="12.75" customHeight="1" thickTop="1">
      <c r="B6" s="532" t="s">
        <v>151</v>
      </c>
      <c r="C6" s="534" t="s">
        <v>152</v>
      </c>
      <c r="D6" s="142" t="s">
        <v>153</v>
      </c>
      <c r="E6" s="305" t="s">
        <v>154</v>
      </c>
      <c r="F6" s="144">
        <v>39.6</v>
      </c>
      <c r="G6" s="144">
        <v>34.6</v>
      </c>
      <c r="H6" s="322"/>
      <c r="I6" s="145"/>
      <c r="J6" s="145"/>
      <c r="K6" s="145"/>
      <c r="L6" s="146"/>
      <c r="M6" s="146"/>
      <c r="N6" s="146"/>
      <c r="O6" s="146"/>
      <c r="P6" s="146"/>
      <c r="Q6" s="484"/>
      <c r="R6" s="475"/>
    </row>
    <row r="7" spans="2:18" ht="12.75" customHeight="1">
      <c r="B7" s="533"/>
      <c r="C7" s="535"/>
      <c r="D7" s="142" t="s">
        <v>155</v>
      </c>
      <c r="E7" s="305" t="s">
        <v>337</v>
      </c>
      <c r="F7" s="147">
        <v>249388</v>
      </c>
      <c r="G7" s="147">
        <v>180588</v>
      </c>
      <c r="H7" s="323" t="s">
        <v>74</v>
      </c>
      <c r="I7" s="287" t="s">
        <v>74</v>
      </c>
      <c r="J7" s="253" t="s">
        <v>74</v>
      </c>
      <c r="K7" s="148" t="s">
        <v>74</v>
      </c>
      <c r="L7" s="148" t="s">
        <v>74</v>
      </c>
      <c r="M7" s="148" t="s">
        <v>74</v>
      </c>
      <c r="N7" s="148" t="s">
        <v>74</v>
      </c>
      <c r="O7" s="332" t="s">
        <v>74</v>
      </c>
      <c r="P7" s="340" t="s">
        <v>74</v>
      </c>
      <c r="Q7" s="398" t="s">
        <v>74</v>
      </c>
      <c r="R7" s="399" t="s">
        <v>74</v>
      </c>
    </row>
    <row r="8" spans="2:18" ht="12.75" customHeight="1">
      <c r="B8" s="536" t="s">
        <v>158</v>
      </c>
      <c r="C8" s="538" t="s">
        <v>159</v>
      </c>
      <c r="D8" s="149" t="s">
        <v>157</v>
      </c>
      <c r="E8" s="306" t="s">
        <v>154</v>
      </c>
      <c r="F8" s="150">
        <v>14.7</v>
      </c>
      <c r="G8" s="150">
        <v>14.6</v>
      </c>
      <c r="H8" s="320"/>
      <c r="I8" s="151"/>
      <c r="J8" s="151"/>
      <c r="K8" s="151"/>
      <c r="L8" s="151"/>
      <c r="M8" s="151"/>
      <c r="N8" s="151"/>
      <c r="O8" s="151"/>
      <c r="P8" s="151"/>
      <c r="Q8" s="407"/>
      <c r="R8" s="476"/>
    </row>
    <row r="9" spans="2:18" ht="12.75" customHeight="1">
      <c r="B9" s="537"/>
      <c r="C9" s="539"/>
      <c r="D9" s="152" t="s">
        <v>155</v>
      </c>
      <c r="E9" s="307" t="s">
        <v>337</v>
      </c>
      <c r="F9" s="153">
        <v>92736</v>
      </c>
      <c r="G9" s="153">
        <v>76294</v>
      </c>
      <c r="H9" s="321" t="s">
        <v>74</v>
      </c>
      <c r="I9" s="288" t="s">
        <v>74</v>
      </c>
      <c r="J9" s="254" t="s">
        <v>74</v>
      </c>
      <c r="K9" s="154" t="s">
        <v>74</v>
      </c>
      <c r="L9" s="154" t="s">
        <v>74</v>
      </c>
      <c r="M9" s="154" t="s">
        <v>74</v>
      </c>
      <c r="N9" s="154" t="s">
        <v>74</v>
      </c>
      <c r="O9" s="333" t="s">
        <v>74</v>
      </c>
      <c r="P9" s="341" t="s">
        <v>74</v>
      </c>
      <c r="Q9" s="397" t="s">
        <v>74</v>
      </c>
      <c r="R9" s="477" t="s">
        <v>74</v>
      </c>
    </row>
    <row r="10" spans="2:18" ht="12.75" customHeight="1">
      <c r="B10" s="540" t="s">
        <v>160</v>
      </c>
      <c r="C10" s="541" t="s">
        <v>161</v>
      </c>
      <c r="D10" s="149" t="s">
        <v>157</v>
      </c>
      <c r="E10" s="306" t="s">
        <v>154</v>
      </c>
      <c r="F10" s="150">
        <v>16.7</v>
      </c>
      <c r="G10" s="150">
        <v>21.1</v>
      </c>
      <c r="H10" s="320"/>
      <c r="I10" s="151"/>
      <c r="J10" s="151"/>
      <c r="K10" s="151"/>
      <c r="L10" s="151"/>
      <c r="M10" s="151"/>
      <c r="N10" s="151"/>
      <c r="O10" s="151"/>
      <c r="P10" s="151"/>
      <c r="Q10" s="407"/>
      <c r="R10" s="476"/>
    </row>
    <row r="11" spans="2:18" ht="12.75" customHeight="1">
      <c r="B11" s="537"/>
      <c r="C11" s="539"/>
      <c r="D11" s="152" t="s">
        <v>155</v>
      </c>
      <c r="E11" s="307" t="s">
        <v>337</v>
      </c>
      <c r="F11" s="153">
        <v>105421</v>
      </c>
      <c r="G11" s="153">
        <v>110258</v>
      </c>
      <c r="H11" s="321" t="s">
        <v>74</v>
      </c>
      <c r="I11" s="288" t="s">
        <v>74</v>
      </c>
      <c r="J11" s="254" t="s">
        <v>74</v>
      </c>
      <c r="K11" s="154" t="s">
        <v>74</v>
      </c>
      <c r="L11" s="154" t="s">
        <v>74</v>
      </c>
      <c r="M11" s="154" t="s">
        <v>74</v>
      </c>
      <c r="N11" s="154" t="s">
        <v>74</v>
      </c>
      <c r="O11" s="333" t="s">
        <v>74</v>
      </c>
      <c r="P11" s="341" t="s">
        <v>74</v>
      </c>
      <c r="Q11" s="397" t="s">
        <v>74</v>
      </c>
      <c r="R11" s="477" t="s">
        <v>74</v>
      </c>
    </row>
    <row r="12" spans="2:18" ht="12.75" customHeight="1">
      <c r="B12" s="540" t="s">
        <v>162</v>
      </c>
      <c r="C12" s="541" t="s">
        <v>163</v>
      </c>
      <c r="D12" s="149" t="s">
        <v>157</v>
      </c>
      <c r="E12" s="306" t="s">
        <v>154</v>
      </c>
      <c r="F12" s="150">
        <v>12.6</v>
      </c>
      <c r="G12" s="150">
        <v>12.5</v>
      </c>
      <c r="H12" s="320"/>
      <c r="I12" s="151"/>
      <c r="J12" s="151"/>
      <c r="K12" s="151"/>
      <c r="L12" s="151"/>
      <c r="M12" s="151"/>
      <c r="N12" s="151"/>
      <c r="O12" s="151"/>
      <c r="P12" s="151"/>
      <c r="Q12" s="407"/>
      <c r="R12" s="476"/>
    </row>
    <row r="13" spans="2:18" ht="12.75" customHeight="1">
      <c r="B13" s="537"/>
      <c r="C13" s="539"/>
      <c r="D13" s="152" t="s">
        <v>155</v>
      </c>
      <c r="E13" s="307" t="s">
        <v>337</v>
      </c>
      <c r="F13" s="153">
        <v>79072</v>
      </c>
      <c r="G13" s="153">
        <v>64906</v>
      </c>
      <c r="H13" s="321" t="s">
        <v>74</v>
      </c>
      <c r="I13" s="288" t="s">
        <v>74</v>
      </c>
      <c r="J13" s="254" t="s">
        <v>74</v>
      </c>
      <c r="K13" s="154" t="s">
        <v>74</v>
      </c>
      <c r="L13" s="154" t="s">
        <v>74</v>
      </c>
      <c r="M13" s="154" t="s">
        <v>74</v>
      </c>
      <c r="N13" s="154" t="s">
        <v>74</v>
      </c>
      <c r="O13" s="333" t="s">
        <v>74</v>
      </c>
      <c r="P13" s="341" t="s">
        <v>74</v>
      </c>
      <c r="Q13" s="397" t="s">
        <v>74</v>
      </c>
      <c r="R13" s="477" t="s">
        <v>74</v>
      </c>
    </row>
    <row r="14" spans="2:18" ht="12.75" customHeight="1">
      <c r="B14" s="542" t="s">
        <v>164</v>
      </c>
      <c r="C14" s="535" t="s">
        <v>165</v>
      </c>
      <c r="D14" s="142" t="s">
        <v>157</v>
      </c>
      <c r="E14" s="305" t="s">
        <v>154</v>
      </c>
      <c r="F14" s="144">
        <v>16.399999999999999</v>
      </c>
      <c r="G14" s="144">
        <v>17.2</v>
      </c>
      <c r="H14" s="322"/>
      <c r="I14" s="145"/>
      <c r="J14" s="145"/>
      <c r="K14" s="145"/>
      <c r="L14" s="145"/>
      <c r="M14" s="145"/>
      <c r="N14" s="145"/>
      <c r="O14" s="145"/>
      <c r="P14" s="145"/>
      <c r="Q14" s="479"/>
      <c r="R14" s="478"/>
    </row>
    <row r="15" spans="2:18" ht="12.75" customHeight="1">
      <c r="B15" s="543"/>
      <c r="C15" s="544"/>
      <c r="D15" s="155" t="s">
        <v>155</v>
      </c>
      <c r="E15" s="303" t="s">
        <v>337</v>
      </c>
      <c r="F15" s="156">
        <v>102917</v>
      </c>
      <c r="G15" s="156">
        <v>89726</v>
      </c>
      <c r="H15" s="324" t="s">
        <v>74</v>
      </c>
      <c r="I15" s="157" t="s">
        <v>74</v>
      </c>
      <c r="J15" s="157" t="s">
        <v>74</v>
      </c>
      <c r="K15" s="157" t="s">
        <v>74</v>
      </c>
      <c r="L15" s="157" t="s">
        <v>74</v>
      </c>
      <c r="M15" s="157" t="s">
        <v>74</v>
      </c>
      <c r="N15" s="157" t="s">
        <v>74</v>
      </c>
      <c r="O15" s="331" t="s">
        <v>74</v>
      </c>
      <c r="P15" s="339" t="s">
        <v>74</v>
      </c>
      <c r="Q15" s="400" t="s">
        <v>74</v>
      </c>
      <c r="R15" s="401" t="s">
        <v>74</v>
      </c>
    </row>
    <row r="16" spans="2:18" ht="12.75" customHeight="1">
      <c r="B16" s="545" t="s">
        <v>10</v>
      </c>
      <c r="C16" s="546" t="s">
        <v>166</v>
      </c>
      <c r="D16" s="158" t="s">
        <v>157</v>
      </c>
      <c r="E16" s="308" t="s">
        <v>154</v>
      </c>
      <c r="F16" s="160">
        <v>100</v>
      </c>
      <c r="G16" s="160">
        <v>100</v>
      </c>
      <c r="H16" s="325"/>
      <c r="I16" s="162"/>
      <c r="J16" s="162"/>
      <c r="K16" s="162"/>
      <c r="L16" s="162"/>
      <c r="M16" s="162"/>
      <c r="N16" s="162"/>
      <c r="O16" s="162"/>
      <c r="P16" s="162"/>
      <c r="Q16" s="409"/>
      <c r="R16" s="410"/>
    </row>
    <row r="17" spans="2:18" ht="12.75" customHeight="1">
      <c r="B17" s="543"/>
      <c r="C17" s="544"/>
      <c r="D17" s="155" t="s">
        <v>155</v>
      </c>
      <c r="E17" s="303" t="s">
        <v>337</v>
      </c>
      <c r="F17" s="156">
        <v>629534</v>
      </c>
      <c r="G17" s="156">
        <v>521772</v>
      </c>
      <c r="H17" s="324" t="s">
        <v>74</v>
      </c>
      <c r="I17" s="157" t="s">
        <v>74</v>
      </c>
      <c r="J17" s="157" t="s">
        <v>74</v>
      </c>
      <c r="K17" s="157" t="s">
        <v>74</v>
      </c>
      <c r="L17" s="157" t="s">
        <v>74</v>
      </c>
      <c r="M17" s="157" t="s">
        <v>74</v>
      </c>
      <c r="N17" s="157" t="s">
        <v>74</v>
      </c>
      <c r="O17" s="331" t="s">
        <v>74</v>
      </c>
      <c r="P17" s="339" t="s">
        <v>74</v>
      </c>
      <c r="Q17" s="400" t="s">
        <v>74</v>
      </c>
      <c r="R17" s="401" t="s">
        <v>74</v>
      </c>
    </row>
    <row r="18" spans="2:18">
      <c r="B18" s="70" t="s">
        <v>167</v>
      </c>
      <c r="C18" s="1" t="s">
        <v>168</v>
      </c>
      <c r="Q18" s="377"/>
    </row>
    <row r="19" spans="2:18" ht="7.5" customHeight="1">
      <c r="B19" s="70"/>
      <c r="Q19" s="377"/>
    </row>
    <row r="20" spans="2:18" ht="15" customHeight="1">
      <c r="B20" s="163" t="s">
        <v>169</v>
      </c>
      <c r="C20" s="418" t="s">
        <v>170</v>
      </c>
      <c r="D20" s="418"/>
      <c r="E20" s="418"/>
      <c r="F20" s="418"/>
      <c r="G20" s="418"/>
      <c r="H20" s="418"/>
      <c r="I20" s="418"/>
      <c r="J20" s="418"/>
      <c r="K20" s="418"/>
      <c r="L20" s="418"/>
      <c r="M20" s="418"/>
      <c r="N20" s="418"/>
      <c r="O20" s="418"/>
      <c r="P20" s="418"/>
      <c r="Q20" s="418"/>
      <c r="R20" s="418"/>
    </row>
    <row r="21" spans="2:18" ht="15" customHeight="1">
      <c r="B21" s="100" t="s">
        <v>171</v>
      </c>
      <c r="C21" s="423" t="s">
        <v>172</v>
      </c>
      <c r="D21" s="423"/>
      <c r="E21" s="423"/>
      <c r="F21" s="423"/>
      <c r="G21" s="423"/>
      <c r="H21" s="423"/>
      <c r="I21" s="423"/>
      <c r="J21" s="423"/>
      <c r="K21" s="423"/>
      <c r="L21" s="423"/>
      <c r="M21" s="423"/>
      <c r="N21" s="423"/>
      <c r="O21" s="423"/>
      <c r="P21" s="423"/>
      <c r="Q21" s="423"/>
      <c r="R21" s="423"/>
    </row>
    <row r="22" spans="2:18" ht="15" customHeight="1">
      <c r="B22" s="163" t="s">
        <v>173</v>
      </c>
      <c r="C22" s="418" t="s">
        <v>341</v>
      </c>
      <c r="D22" s="418"/>
      <c r="E22" s="418"/>
      <c r="F22" s="418"/>
      <c r="G22" s="418"/>
      <c r="H22" s="418"/>
      <c r="I22" s="418"/>
      <c r="J22" s="418"/>
      <c r="K22" s="418"/>
      <c r="L22" s="418"/>
      <c r="M22" s="418"/>
      <c r="N22" s="418"/>
      <c r="O22" s="418"/>
      <c r="P22" s="418"/>
      <c r="Q22" s="418"/>
      <c r="R22" s="418"/>
    </row>
    <row r="23" spans="2:18" ht="15" customHeight="1">
      <c r="B23" s="100" t="s">
        <v>174</v>
      </c>
      <c r="C23" s="423" t="s">
        <v>175</v>
      </c>
      <c r="D23" s="423"/>
      <c r="E23" s="423"/>
      <c r="F23" s="423"/>
      <c r="G23" s="423"/>
      <c r="H23" s="423"/>
      <c r="I23" s="423"/>
      <c r="J23" s="423"/>
      <c r="K23" s="423"/>
      <c r="L23" s="423"/>
      <c r="M23" s="423"/>
      <c r="N23" s="423"/>
      <c r="O23" s="423"/>
      <c r="P23" s="423"/>
      <c r="Q23" s="423"/>
      <c r="R23" s="423"/>
    </row>
    <row r="24" spans="2:18" ht="13.5" customHeight="1">
      <c r="B24" s="164"/>
      <c r="C24" s="165"/>
      <c r="D24" s="165"/>
      <c r="E24" s="165"/>
      <c r="F24" s="165"/>
      <c r="G24" s="165"/>
      <c r="H24" s="165"/>
      <c r="I24" s="165"/>
      <c r="J24" s="165"/>
      <c r="K24" s="165"/>
      <c r="L24" s="165"/>
      <c r="M24" s="165"/>
      <c r="N24" s="165"/>
      <c r="O24" s="165"/>
      <c r="P24" s="165"/>
      <c r="Q24" s="417"/>
      <c r="R24" s="417"/>
    </row>
    <row r="25" spans="2:18" s="137" customFormat="1" ht="15.75" thickBot="1">
      <c r="B25" s="67" t="s">
        <v>179</v>
      </c>
      <c r="C25" s="67" t="s">
        <v>180</v>
      </c>
      <c r="Q25" s="389"/>
      <c r="R25" s="389"/>
    </row>
    <row r="26" spans="2:18" ht="12.75" customHeight="1" thickTop="1" thickBot="1">
      <c r="B26" s="138" t="s">
        <v>128</v>
      </c>
      <c r="C26" s="139" t="s">
        <v>181</v>
      </c>
      <c r="D26" s="140"/>
      <c r="E26" s="141"/>
      <c r="F26" s="139">
        <v>2008</v>
      </c>
      <c r="G26" s="139">
        <v>2009</v>
      </c>
      <c r="H26" s="139">
        <v>2010</v>
      </c>
      <c r="I26" s="139">
        <v>2011</v>
      </c>
      <c r="J26" s="139">
        <v>2012</v>
      </c>
      <c r="K26" s="139">
        <v>2013</v>
      </c>
      <c r="L26" s="139">
        <v>2014</v>
      </c>
      <c r="M26" s="139">
        <v>2015</v>
      </c>
      <c r="N26" s="139">
        <v>2016</v>
      </c>
      <c r="O26" s="139">
        <v>2017</v>
      </c>
      <c r="P26" s="139">
        <v>2018</v>
      </c>
      <c r="Q26" s="378">
        <v>2019</v>
      </c>
      <c r="R26" s="379">
        <v>2020</v>
      </c>
    </row>
    <row r="27" spans="2:18" ht="12.75" customHeight="1" thickTop="1">
      <c r="B27" s="532" t="s">
        <v>182</v>
      </c>
      <c r="C27" s="534" t="s">
        <v>183</v>
      </c>
      <c r="D27" s="142" t="s">
        <v>184</v>
      </c>
      <c r="E27" s="305" t="s">
        <v>154</v>
      </c>
      <c r="F27" s="145"/>
      <c r="G27" s="145"/>
      <c r="H27" s="289">
        <v>33.799999999999997</v>
      </c>
      <c r="I27" s="144">
        <v>36</v>
      </c>
      <c r="J27" s="144">
        <v>35.799999999999997</v>
      </c>
      <c r="K27" s="144">
        <v>33.700000000000003</v>
      </c>
      <c r="L27" s="166">
        <v>32.799999999999997</v>
      </c>
      <c r="M27" s="166">
        <v>32.200000000000003</v>
      </c>
      <c r="N27" s="166">
        <v>30.4</v>
      </c>
      <c r="O27" s="166">
        <v>32.6</v>
      </c>
      <c r="P27" s="166">
        <v>32.9</v>
      </c>
      <c r="Q27" s="485">
        <v>36.5</v>
      </c>
      <c r="R27" s="456">
        <v>36.6</v>
      </c>
    </row>
    <row r="28" spans="2:18" ht="12.75" customHeight="1">
      <c r="B28" s="533"/>
      <c r="C28" s="535"/>
      <c r="D28" s="142" t="s">
        <v>155</v>
      </c>
      <c r="E28" s="305" t="s">
        <v>337</v>
      </c>
      <c r="F28" s="148" t="s">
        <v>74</v>
      </c>
      <c r="G28" s="148" t="s">
        <v>74</v>
      </c>
      <c r="H28" s="290">
        <v>178877</v>
      </c>
      <c r="I28" s="255">
        <v>221427</v>
      </c>
      <c r="J28" s="147">
        <v>208386</v>
      </c>
      <c r="K28" s="147">
        <v>228719</v>
      </c>
      <c r="L28" s="147">
        <v>276574</v>
      </c>
      <c r="M28" s="147">
        <v>334272</v>
      </c>
      <c r="N28" s="147">
        <v>367319</v>
      </c>
      <c r="O28" s="330">
        <v>369488</v>
      </c>
      <c r="P28" s="338">
        <v>449801</v>
      </c>
      <c r="Q28" s="394">
        <v>574230</v>
      </c>
      <c r="R28" s="395">
        <v>559438</v>
      </c>
    </row>
    <row r="29" spans="2:18" ht="12.75" customHeight="1">
      <c r="B29" s="542" t="s">
        <v>185</v>
      </c>
      <c r="C29" s="535" t="s">
        <v>9</v>
      </c>
      <c r="D29" s="142" t="s">
        <v>157</v>
      </c>
      <c r="E29" s="305" t="s">
        <v>154</v>
      </c>
      <c r="F29" s="145"/>
      <c r="G29" s="145"/>
      <c r="H29" s="289">
        <v>15.6</v>
      </c>
      <c r="I29" s="144">
        <v>14</v>
      </c>
      <c r="J29" s="144">
        <v>13.5</v>
      </c>
      <c r="K29" s="144">
        <v>11.9</v>
      </c>
      <c r="L29" s="144">
        <v>11.4</v>
      </c>
      <c r="M29" s="144">
        <v>11.7</v>
      </c>
      <c r="N29" s="144">
        <v>13.4</v>
      </c>
      <c r="O29" s="144">
        <v>15</v>
      </c>
      <c r="P29" s="144">
        <v>11.1</v>
      </c>
      <c r="Q29" s="403">
        <v>8.8000000000000007</v>
      </c>
      <c r="R29" s="461">
        <v>8.4</v>
      </c>
    </row>
    <row r="30" spans="2:18" ht="12.75" customHeight="1">
      <c r="B30" s="533"/>
      <c r="C30" s="535"/>
      <c r="D30" s="142" t="s">
        <v>155</v>
      </c>
      <c r="E30" s="305" t="s">
        <v>337</v>
      </c>
      <c r="F30" s="148" t="s">
        <v>74</v>
      </c>
      <c r="G30" s="148" t="s">
        <v>74</v>
      </c>
      <c r="H30" s="290">
        <v>82270</v>
      </c>
      <c r="I30" s="255">
        <v>86442</v>
      </c>
      <c r="J30" s="147">
        <v>78608</v>
      </c>
      <c r="K30" s="147">
        <v>80631</v>
      </c>
      <c r="L30" s="147">
        <v>96234</v>
      </c>
      <c r="M30" s="147">
        <v>121879</v>
      </c>
      <c r="N30" s="147">
        <v>161880</v>
      </c>
      <c r="O30" s="330">
        <v>170012</v>
      </c>
      <c r="P30" s="338">
        <v>152016</v>
      </c>
      <c r="Q30" s="394">
        <v>138586</v>
      </c>
      <c r="R30" s="395">
        <v>129254</v>
      </c>
    </row>
    <row r="31" spans="2:18" ht="12.75" customHeight="1">
      <c r="B31" s="542" t="s">
        <v>186</v>
      </c>
      <c r="C31" s="535" t="s">
        <v>187</v>
      </c>
      <c r="D31" s="142" t="s">
        <v>157</v>
      </c>
      <c r="E31" s="305" t="s">
        <v>154</v>
      </c>
      <c r="F31" s="145"/>
      <c r="G31" s="145"/>
      <c r="H31" s="289">
        <v>18.600000000000001</v>
      </c>
      <c r="I31" s="144">
        <v>19</v>
      </c>
      <c r="J31" s="144">
        <v>19.3</v>
      </c>
      <c r="K31" s="144">
        <v>20.5</v>
      </c>
      <c r="L31" s="144">
        <v>18.600000000000001</v>
      </c>
      <c r="M31" s="144">
        <v>21.4</v>
      </c>
      <c r="N31" s="144">
        <v>19.2</v>
      </c>
      <c r="O31" s="144">
        <v>19.700000000000014</v>
      </c>
      <c r="P31" s="144">
        <v>23.6</v>
      </c>
      <c r="Q31" s="403">
        <v>25</v>
      </c>
      <c r="R31" s="461">
        <v>23.7</v>
      </c>
    </row>
    <row r="32" spans="2:18" ht="12.75" customHeight="1">
      <c r="B32" s="533"/>
      <c r="C32" s="535"/>
      <c r="D32" s="142" t="s">
        <v>155</v>
      </c>
      <c r="E32" s="305" t="s">
        <v>337</v>
      </c>
      <c r="F32" s="148" t="s">
        <v>74</v>
      </c>
      <c r="G32" s="148" t="s">
        <v>74</v>
      </c>
      <c r="H32" s="290">
        <v>98222</v>
      </c>
      <c r="I32" s="255">
        <v>116981</v>
      </c>
      <c r="J32" s="147">
        <v>112238</v>
      </c>
      <c r="K32" s="147">
        <v>138857</v>
      </c>
      <c r="L32" s="147">
        <v>156569</v>
      </c>
      <c r="M32" s="147">
        <v>222930</v>
      </c>
      <c r="N32" s="147">
        <v>230967</v>
      </c>
      <c r="O32" s="330">
        <v>222259</v>
      </c>
      <c r="P32" s="338">
        <v>322332</v>
      </c>
      <c r="Q32" s="394">
        <v>392194</v>
      </c>
      <c r="R32" s="395">
        <v>363029</v>
      </c>
    </row>
    <row r="33" spans="2:18" ht="12.75" customHeight="1">
      <c r="B33" s="547" t="s">
        <v>188</v>
      </c>
      <c r="C33" s="548" t="s">
        <v>189</v>
      </c>
      <c r="D33" s="158" t="s">
        <v>157</v>
      </c>
      <c r="E33" s="308" t="s">
        <v>154</v>
      </c>
      <c r="F33" s="167"/>
      <c r="G33" s="167"/>
      <c r="H33" s="291">
        <v>68</v>
      </c>
      <c r="I33" s="168">
        <v>69</v>
      </c>
      <c r="J33" s="168">
        <v>68.599999999999994</v>
      </c>
      <c r="K33" s="168">
        <v>66.099999999999994</v>
      </c>
      <c r="L33" s="168">
        <v>62.8</v>
      </c>
      <c r="M33" s="168">
        <v>65.300000000000011</v>
      </c>
      <c r="N33" s="168">
        <v>63</v>
      </c>
      <c r="O33" s="168">
        <v>67.300000000000011</v>
      </c>
      <c r="P33" s="168">
        <v>67.599999999999994</v>
      </c>
      <c r="Q33" s="462">
        <v>70.3</v>
      </c>
      <c r="R33" s="463">
        <v>68.7</v>
      </c>
    </row>
    <row r="34" spans="2:18" ht="12.75" customHeight="1">
      <c r="B34" s="543"/>
      <c r="C34" s="544"/>
      <c r="D34" s="155" t="s">
        <v>155</v>
      </c>
      <c r="E34" s="303" t="s">
        <v>337</v>
      </c>
      <c r="F34" s="157" t="s">
        <v>74</v>
      </c>
      <c r="G34" s="157" t="s">
        <v>74</v>
      </c>
      <c r="H34" s="292">
        <v>359369</v>
      </c>
      <c r="I34" s="156">
        <v>424850</v>
      </c>
      <c r="J34" s="156">
        <v>399232</v>
      </c>
      <c r="K34" s="156">
        <v>448207</v>
      </c>
      <c r="L34" s="156">
        <v>529377</v>
      </c>
      <c r="M34" s="156">
        <v>679081</v>
      </c>
      <c r="N34" s="156">
        <v>760166</v>
      </c>
      <c r="O34" s="156">
        <v>761759</v>
      </c>
      <c r="P34" s="156">
        <v>924149</v>
      </c>
      <c r="Q34" s="390">
        <v>1105010</v>
      </c>
      <c r="R34" s="391">
        <v>1051721</v>
      </c>
    </row>
    <row r="35" spans="2:18" ht="12.75" hidden="1" customHeight="1">
      <c r="B35" s="549" t="s">
        <v>190</v>
      </c>
      <c r="C35" s="550" t="s">
        <v>191</v>
      </c>
      <c r="D35" s="142" t="s">
        <v>157</v>
      </c>
      <c r="E35" s="305" t="s">
        <v>154</v>
      </c>
      <c r="F35" s="145"/>
      <c r="G35" s="145"/>
      <c r="H35" s="289">
        <v>23.2</v>
      </c>
      <c r="I35" s="144">
        <v>22.5</v>
      </c>
      <c r="J35" s="144">
        <v>23</v>
      </c>
      <c r="K35" s="144">
        <v>26.9</v>
      </c>
      <c r="L35" s="144">
        <v>30.8</v>
      </c>
      <c r="M35" s="144">
        <v>29.6</v>
      </c>
      <c r="N35" s="144">
        <v>32.700000000000003</v>
      </c>
      <c r="O35" s="144">
        <v>28.700000000000003</v>
      </c>
      <c r="P35" s="144">
        <v>28.9</v>
      </c>
      <c r="Q35" s="403">
        <v>27.1</v>
      </c>
      <c r="R35" s="494"/>
    </row>
    <row r="36" spans="2:18" ht="12.75" hidden="1" customHeight="1">
      <c r="B36" s="533"/>
      <c r="C36" s="535"/>
      <c r="D36" s="142" t="s">
        <v>155</v>
      </c>
      <c r="E36" s="305" t="s">
        <v>337</v>
      </c>
      <c r="F36" s="148" t="s">
        <v>74</v>
      </c>
      <c r="G36" s="148" t="s">
        <v>74</v>
      </c>
      <c r="H36" s="290">
        <v>123056</v>
      </c>
      <c r="I36" s="255">
        <v>138283</v>
      </c>
      <c r="J36" s="147">
        <v>133915</v>
      </c>
      <c r="K36" s="147">
        <v>182899</v>
      </c>
      <c r="L36" s="147">
        <v>259951</v>
      </c>
      <c r="M36" s="147">
        <v>307958</v>
      </c>
      <c r="N36" s="147">
        <v>395197</v>
      </c>
      <c r="O36" s="330">
        <v>325736</v>
      </c>
      <c r="P36" s="338">
        <v>395003</v>
      </c>
      <c r="Q36" s="394">
        <v>425486</v>
      </c>
      <c r="R36" s="399" t="s">
        <v>74</v>
      </c>
    </row>
    <row r="37" spans="2:18" ht="12.75" hidden="1" customHeight="1">
      <c r="B37" s="549" t="s">
        <v>192</v>
      </c>
      <c r="C37" s="550" t="s">
        <v>193</v>
      </c>
      <c r="D37" s="142" t="s">
        <v>157</v>
      </c>
      <c r="E37" s="305" t="s">
        <v>154</v>
      </c>
      <c r="F37" s="145"/>
      <c r="G37" s="145"/>
      <c r="H37" s="289">
        <v>8.8000000000000007</v>
      </c>
      <c r="I37" s="144">
        <v>8.5</v>
      </c>
      <c r="J37" s="144">
        <v>8.4</v>
      </c>
      <c r="K37" s="144">
        <v>7</v>
      </c>
      <c r="L37" s="144">
        <v>6.4</v>
      </c>
      <c r="M37" s="144">
        <v>5.0999999999999996</v>
      </c>
      <c r="N37" s="144">
        <v>4.3</v>
      </c>
      <c r="O37" s="144">
        <v>4</v>
      </c>
      <c r="P37" s="144">
        <v>3.5</v>
      </c>
      <c r="Q37" s="403">
        <v>2.6</v>
      </c>
      <c r="R37" s="478"/>
    </row>
    <row r="38" spans="2:18" ht="12.75" hidden="1" customHeight="1">
      <c r="B38" s="543"/>
      <c r="C38" s="544"/>
      <c r="D38" s="155" t="s">
        <v>155</v>
      </c>
      <c r="E38" s="303" t="s">
        <v>337</v>
      </c>
      <c r="F38" s="157" t="s">
        <v>74</v>
      </c>
      <c r="G38" s="157" t="s">
        <v>74</v>
      </c>
      <c r="H38" s="292">
        <v>46388</v>
      </c>
      <c r="I38" s="156">
        <v>52489</v>
      </c>
      <c r="J38" s="156">
        <v>49062</v>
      </c>
      <c r="K38" s="156">
        <v>47252</v>
      </c>
      <c r="L38" s="156">
        <v>54298</v>
      </c>
      <c r="M38" s="156">
        <v>52952</v>
      </c>
      <c r="N38" s="156">
        <v>51652</v>
      </c>
      <c r="O38" s="156">
        <v>45100</v>
      </c>
      <c r="P38" s="156">
        <v>48851</v>
      </c>
      <c r="Q38" s="390">
        <v>41213</v>
      </c>
      <c r="R38" s="401" t="s">
        <v>74</v>
      </c>
    </row>
    <row r="39" spans="2:18" ht="12.75" customHeight="1">
      <c r="B39" s="547" t="s">
        <v>415</v>
      </c>
      <c r="C39" s="548" t="s">
        <v>416</v>
      </c>
      <c r="D39" s="158" t="s">
        <v>157</v>
      </c>
      <c r="E39" s="308" t="s">
        <v>154</v>
      </c>
      <c r="F39" s="167"/>
      <c r="G39" s="167"/>
      <c r="H39" s="291">
        <v>32</v>
      </c>
      <c r="I39" s="168">
        <v>31</v>
      </c>
      <c r="J39" s="168">
        <v>31.4</v>
      </c>
      <c r="K39" s="168">
        <v>33.9</v>
      </c>
      <c r="L39" s="168">
        <v>37.200000000000003</v>
      </c>
      <c r="M39" s="168">
        <v>34.700000000000003</v>
      </c>
      <c r="N39" s="168">
        <v>37</v>
      </c>
      <c r="O39" s="168">
        <v>32.700000000000003</v>
      </c>
      <c r="P39" s="168">
        <v>32.4</v>
      </c>
      <c r="Q39" s="462">
        <v>29.7</v>
      </c>
      <c r="R39" s="463">
        <v>31.3</v>
      </c>
    </row>
    <row r="40" spans="2:18" ht="12.75" customHeight="1">
      <c r="B40" s="543"/>
      <c r="C40" s="544"/>
      <c r="D40" s="155" t="s">
        <v>155</v>
      </c>
      <c r="E40" s="303" t="s">
        <v>337</v>
      </c>
      <c r="F40" s="157" t="s">
        <v>74</v>
      </c>
      <c r="G40" s="157" t="s">
        <v>74</v>
      </c>
      <c r="H40" s="292">
        <v>169444</v>
      </c>
      <c r="I40" s="156">
        <v>190772</v>
      </c>
      <c r="J40" s="156">
        <v>182977</v>
      </c>
      <c r="K40" s="156">
        <v>230151</v>
      </c>
      <c r="L40" s="156">
        <v>314249</v>
      </c>
      <c r="M40" s="156">
        <v>360910</v>
      </c>
      <c r="N40" s="156">
        <v>446849</v>
      </c>
      <c r="O40" s="156">
        <v>370836</v>
      </c>
      <c r="P40" s="156">
        <v>443854</v>
      </c>
      <c r="Q40" s="390">
        <v>466699</v>
      </c>
      <c r="R40" s="391">
        <v>478619</v>
      </c>
    </row>
    <row r="41" spans="2:18" ht="12.75" customHeight="1">
      <c r="B41" s="545" t="s">
        <v>10</v>
      </c>
      <c r="C41" s="546" t="s">
        <v>194</v>
      </c>
      <c r="D41" s="158" t="s">
        <v>157</v>
      </c>
      <c r="E41" s="308" t="s">
        <v>154</v>
      </c>
      <c r="F41" s="162"/>
      <c r="G41" s="162"/>
      <c r="H41" s="293">
        <v>100</v>
      </c>
      <c r="I41" s="160">
        <v>100</v>
      </c>
      <c r="J41" s="160">
        <v>100</v>
      </c>
      <c r="K41" s="160">
        <v>100</v>
      </c>
      <c r="L41" s="160">
        <v>100</v>
      </c>
      <c r="M41" s="160">
        <v>100.00000000000001</v>
      </c>
      <c r="N41" s="160">
        <v>100.00000000000001</v>
      </c>
      <c r="O41" s="160">
        <v>100</v>
      </c>
      <c r="P41" s="160">
        <v>100</v>
      </c>
      <c r="Q41" s="405">
        <v>100</v>
      </c>
      <c r="R41" s="406">
        <v>100</v>
      </c>
    </row>
    <row r="42" spans="2:18" ht="12.75" customHeight="1">
      <c r="B42" s="543"/>
      <c r="C42" s="544"/>
      <c r="D42" s="155" t="s">
        <v>155</v>
      </c>
      <c r="E42" s="303" t="s">
        <v>337</v>
      </c>
      <c r="F42" s="157" t="s">
        <v>74</v>
      </c>
      <c r="G42" s="157" t="s">
        <v>74</v>
      </c>
      <c r="H42" s="292">
        <v>528813</v>
      </c>
      <c r="I42" s="156">
        <v>615622</v>
      </c>
      <c r="J42" s="156">
        <v>582209</v>
      </c>
      <c r="K42" s="156">
        <v>678358</v>
      </c>
      <c r="L42" s="156">
        <v>843626</v>
      </c>
      <c r="M42" s="156">
        <v>1039991</v>
      </c>
      <c r="N42" s="156">
        <v>1207015</v>
      </c>
      <c r="O42" s="156">
        <v>1132595</v>
      </c>
      <c r="P42" s="156">
        <v>1368003</v>
      </c>
      <c r="Q42" s="390">
        <v>1571709</v>
      </c>
      <c r="R42" s="391">
        <v>1530340</v>
      </c>
    </row>
    <row r="43" spans="2:18">
      <c r="B43" s="70" t="s">
        <v>167</v>
      </c>
      <c r="C43" s="1" t="s">
        <v>195</v>
      </c>
      <c r="Q43" s="377"/>
    </row>
    <row r="44" spans="2:18" ht="7.5" customHeight="1">
      <c r="B44" s="70"/>
      <c r="Q44" s="377"/>
    </row>
    <row r="45" spans="2:18" ht="15" customHeight="1">
      <c r="B45" s="163" t="s">
        <v>169</v>
      </c>
      <c r="C45" s="418" t="s">
        <v>170</v>
      </c>
      <c r="D45" s="376"/>
      <c r="E45" s="376"/>
      <c r="F45" s="376"/>
      <c r="G45" s="376"/>
      <c r="H45" s="376"/>
      <c r="I45" s="376"/>
      <c r="J45" s="376"/>
      <c r="K45" s="376"/>
      <c r="L45" s="376"/>
      <c r="M45" s="376"/>
      <c r="N45" s="376"/>
      <c r="O45" s="376"/>
      <c r="P45" s="376"/>
      <c r="Q45" s="376"/>
      <c r="R45" s="376"/>
    </row>
    <row r="46" spans="2:18" ht="15" customHeight="1">
      <c r="B46" s="100" t="s">
        <v>370</v>
      </c>
      <c r="C46" s="423" t="s">
        <v>197</v>
      </c>
      <c r="D46" s="423"/>
      <c r="E46" s="423"/>
      <c r="F46" s="423"/>
      <c r="G46" s="423"/>
      <c r="H46" s="423"/>
      <c r="I46" s="423"/>
      <c r="J46" s="423"/>
      <c r="K46" s="423"/>
      <c r="L46" s="423"/>
      <c r="M46" s="423"/>
      <c r="N46" s="423"/>
      <c r="O46" s="423"/>
      <c r="P46" s="423"/>
      <c r="Q46" s="423"/>
      <c r="R46" s="423"/>
    </row>
    <row r="47" spans="2:18" ht="15" customHeight="1">
      <c r="B47" s="163" t="s">
        <v>173</v>
      </c>
      <c r="C47" s="418" t="s">
        <v>341</v>
      </c>
      <c r="D47" s="418"/>
      <c r="E47" s="418"/>
      <c r="F47" s="418"/>
      <c r="G47" s="418"/>
      <c r="H47" s="418"/>
      <c r="I47" s="418"/>
      <c r="J47" s="418"/>
      <c r="K47" s="418"/>
      <c r="L47" s="418"/>
      <c r="M47" s="418"/>
      <c r="N47" s="418"/>
      <c r="O47" s="418"/>
      <c r="P47" s="418"/>
      <c r="Q47" s="418"/>
      <c r="R47" s="418"/>
    </row>
    <row r="48" spans="2:18" ht="15" customHeight="1">
      <c r="B48" s="100" t="s">
        <v>198</v>
      </c>
      <c r="C48" s="423" t="s">
        <v>175</v>
      </c>
      <c r="D48" s="423"/>
      <c r="E48" s="423"/>
      <c r="F48" s="423"/>
      <c r="G48" s="423"/>
      <c r="H48" s="423"/>
      <c r="I48" s="423"/>
      <c r="J48" s="423"/>
      <c r="K48" s="423"/>
      <c r="L48" s="423"/>
      <c r="M48" s="423"/>
      <c r="N48" s="423"/>
      <c r="O48" s="423"/>
      <c r="P48" s="423"/>
      <c r="Q48" s="423"/>
      <c r="R48" s="423"/>
    </row>
    <row r="49" spans="2:18" ht="54" customHeight="1">
      <c r="B49" s="285" t="s">
        <v>176</v>
      </c>
      <c r="C49" s="523" t="s">
        <v>397</v>
      </c>
      <c r="D49" s="523"/>
      <c r="E49" s="523"/>
      <c r="F49" s="523"/>
      <c r="G49" s="523"/>
      <c r="H49" s="523"/>
      <c r="I49" s="523"/>
      <c r="J49" s="523"/>
      <c r="K49" s="523"/>
      <c r="L49" s="523"/>
      <c r="M49" s="523"/>
      <c r="N49" s="523"/>
      <c r="O49" s="523"/>
      <c r="P49" s="523"/>
      <c r="Q49" s="523"/>
      <c r="R49" s="523"/>
    </row>
    <row r="50" spans="2:18" ht="71.25" customHeight="1">
      <c r="B50" s="286" t="s">
        <v>177</v>
      </c>
      <c r="C50" s="517" t="s">
        <v>398</v>
      </c>
      <c r="D50" s="517"/>
      <c r="E50" s="517"/>
      <c r="F50" s="517"/>
      <c r="G50" s="517"/>
      <c r="H50" s="517"/>
      <c r="I50" s="517"/>
      <c r="J50" s="517"/>
      <c r="K50" s="517"/>
      <c r="L50" s="517"/>
      <c r="M50" s="517"/>
      <c r="N50" s="517"/>
      <c r="O50" s="517"/>
      <c r="P50" s="517"/>
      <c r="Q50" s="517"/>
      <c r="R50" s="517"/>
    </row>
    <row r="51" spans="2:18" ht="15" customHeight="1">
      <c r="B51" s="301" t="s">
        <v>178</v>
      </c>
      <c r="C51" s="312" t="s">
        <v>318</v>
      </c>
      <c r="D51" s="375"/>
      <c r="E51" s="375"/>
      <c r="F51" s="375"/>
      <c r="G51" s="375"/>
      <c r="H51" s="375"/>
      <c r="I51" s="375"/>
      <c r="J51" s="375"/>
      <c r="K51" s="375"/>
      <c r="L51" s="375"/>
      <c r="M51" s="375"/>
      <c r="N51" s="375"/>
      <c r="O51" s="375"/>
      <c r="P51" s="375"/>
      <c r="Q51" s="375"/>
      <c r="R51" s="375"/>
    </row>
    <row r="52" spans="2:18" ht="15" customHeight="1">
      <c r="B52" s="286" t="s">
        <v>324</v>
      </c>
      <c r="C52" s="423" t="s">
        <v>319</v>
      </c>
      <c r="D52" s="374"/>
      <c r="E52" s="374"/>
      <c r="F52" s="374"/>
      <c r="G52" s="374"/>
      <c r="H52" s="374"/>
      <c r="I52" s="374"/>
      <c r="J52" s="374"/>
      <c r="K52" s="374"/>
      <c r="L52" s="374"/>
      <c r="M52" s="374"/>
      <c r="N52" s="374"/>
      <c r="O52" s="374"/>
      <c r="P52" s="374"/>
      <c r="Q52" s="374"/>
      <c r="R52" s="374"/>
    </row>
    <row r="53" spans="2:18" ht="15" customHeight="1">
      <c r="B53" s="301" t="s">
        <v>372</v>
      </c>
      <c r="C53" s="312" t="s">
        <v>373</v>
      </c>
      <c r="D53" s="375"/>
      <c r="E53" s="375"/>
      <c r="F53" s="375"/>
      <c r="G53" s="375"/>
      <c r="H53" s="375"/>
      <c r="I53" s="375"/>
      <c r="J53" s="375"/>
      <c r="K53" s="375"/>
      <c r="L53" s="375"/>
      <c r="M53" s="375"/>
      <c r="N53" s="375"/>
      <c r="O53" s="375"/>
      <c r="P53" s="375"/>
      <c r="Q53" s="375"/>
      <c r="R53" s="375"/>
    </row>
    <row r="54" spans="2:18" ht="15" customHeight="1">
      <c r="B54" s="329" t="s">
        <v>246</v>
      </c>
      <c r="C54" s="423" t="s">
        <v>374</v>
      </c>
      <c r="D54" s="374"/>
      <c r="E54" s="374"/>
      <c r="F54" s="374"/>
      <c r="G54" s="374"/>
      <c r="H54" s="374"/>
      <c r="I54" s="374"/>
      <c r="J54" s="374"/>
      <c r="K54" s="374"/>
      <c r="L54" s="374"/>
      <c r="M54" s="374"/>
      <c r="N54" s="374"/>
      <c r="O54" s="374"/>
      <c r="P54" s="374"/>
      <c r="Q54" s="374"/>
      <c r="R54" s="374"/>
    </row>
    <row r="55" spans="2:18" s="377" customFormat="1" ht="15" customHeight="1">
      <c r="B55" s="419" t="s">
        <v>417</v>
      </c>
      <c r="C55" s="312" t="s">
        <v>419</v>
      </c>
      <c r="D55" s="375"/>
      <c r="E55" s="375"/>
      <c r="F55" s="375"/>
      <c r="G55" s="375"/>
      <c r="H55" s="375"/>
      <c r="I55" s="375"/>
      <c r="J55" s="375"/>
      <c r="K55" s="375"/>
      <c r="L55" s="375"/>
      <c r="M55" s="375"/>
      <c r="N55" s="375"/>
      <c r="O55" s="375"/>
      <c r="P55" s="375"/>
      <c r="Q55" s="375"/>
      <c r="R55" s="375"/>
    </row>
    <row r="56" spans="2:18" s="377" customFormat="1" ht="27.75" customHeight="1">
      <c r="B56" s="423" t="s">
        <v>420</v>
      </c>
      <c r="C56" s="517" t="s">
        <v>418</v>
      </c>
      <c r="D56" s="517"/>
      <c r="E56" s="517"/>
      <c r="F56" s="517"/>
      <c r="G56" s="517"/>
      <c r="H56" s="517"/>
      <c r="I56" s="517"/>
      <c r="J56" s="517"/>
      <c r="K56" s="517"/>
      <c r="L56" s="517"/>
      <c r="M56" s="517"/>
      <c r="N56" s="517"/>
      <c r="O56" s="517"/>
      <c r="P56" s="517"/>
      <c r="Q56" s="517"/>
      <c r="R56" s="517"/>
    </row>
    <row r="57" spans="2:18" ht="13.5" customHeight="1">
      <c r="B57" s="164"/>
      <c r="C57" s="165"/>
      <c r="D57" s="165"/>
      <c r="E57" s="165"/>
      <c r="F57" s="165"/>
      <c r="G57" s="165"/>
      <c r="H57" s="165"/>
      <c r="I57" s="165"/>
      <c r="J57" s="165"/>
      <c r="K57" s="165"/>
      <c r="L57" s="165"/>
      <c r="M57" s="165"/>
      <c r="N57" s="165"/>
      <c r="O57" s="165"/>
      <c r="P57" s="165"/>
      <c r="Q57" s="165"/>
      <c r="R57" s="417"/>
    </row>
    <row r="58" spans="2:18" s="137" customFormat="1" ht="15.75" thickBot="1">
      <c r="B58" s="67" t="s">
        <v>361</v>
      </c>
      <c r="C58" s="67" t="s">
        <v>199</v>
      </c>
      <c r="R58" s="389"/>
    </row>
    <row r="59" spans="2:18" ht="12.75" customHeight="1" thickTop="1" thickBot="1">
      <c r="B59" s="138" t="s">
        <v>128</v>
      </c>
      <c r="C59" s="139" t="s">
        <v>181</v>
      </c>
      <c r="D59" s="140"/>
      <c r="E59" s="141"/>
      <c r="F59" s="139">
        <v>2008</v>
      </c>
      <c r="G59" s="139">
        <v>2009</v>
      </c>
      <c r="H59" s="139">
        <v>2010</v>
      </c>
      <c r="I59" s="139">
        <v>2011</v>
      </c>
      <c r="J59" s="139">
        <v>2012</v>
      </c>
      <c r="K59" s="139">
        <v>2013</v>
      </c>
      <c r="L59" s="139">
        <v>2014</v>
      </c>
      <c r="M59" s="139">
        <v>2015</v>
      </c>
      <c r="N59" s="139">
        <v>2016</v>
      </c>
      <c r="O59" s="139">
        <v>2017</v>
      </c>
      <c r="P59" s="139">
        <v>2018</v>
      </c>
      <c r="Q59" s="378">
        <v>2019</v>
      </c>
      <c r="R59" s="379">
        <v>2020</v>
      </c>
    </row>
    <row r="60" spans="2:18" ht="12.75" customHeight="1" thickTop="1">
      <c r="B60" s="532" t="s">
        <v>206</v>
      </c>
      <c r="C60" s="551" t="s">
        <v>206</v>
      </c>
      <c r="D60" s="142" t="s">
        <v>157</v>
      </c>
      <c r="E60" s="305" t="s">
        <v>154</v>
      </c>
      <c r="F60" s="161">
        <v>15</v>
      </c>
      <c r="G60" s="161">
        <v>14.5</v>
      </c>
      <c r="H60" s="161">
        <v>15.1</v>
      </c>
      <c r="I60" s="161">
        <v>12.9</v>
      </c>
      <c r="J60" s="161">
        <v>10.1</v>
      </c>
      <c r="K60" s="161">
        <v>7</v>
      </c>
      <c r="L60" s="171">
        <v>5.3</v>
      </c>
      <c r="M60" s="171">
        <v>4.8</v>
      </c>
      <c r="N60" s="171">
        <v>3.9</v>
      </c>
      <c r="O60" s="171">
        <v>4.1000000000000005</v>
      </c>
      <c r="P60" s="171">
        <v>4.9000000000000004</v>
      </c>
      <c r="Q60" s="486">
        <v>4.4000000000000004</v>
      </c>
      <c r="R60" s="457">
        <v>4</v>
      </c>
    </row>
    <row r="61" spans="2:18" ht="12.75" customHeight="1">
      <c r="B61" s="533"/>
      <c r="C61" s="552"/>
      <c r="D61" s="142" t="s">
        <v>155</v>
      </c>
      <c r="E61" s="305" t="s">
        <v>337</v>
      </c>
      <c r="F61" s="147">
        <v>94275</v>
      </c>
      <c r="G61" s="147">
        <v>75541</v>
      </c>
      <c r="H61" s="147">
        <v>80062</v>
      </c>
      <c r="I61" s="147">
        <v>79349</v>
      </c>
      <c r="J61" s="147">
        <v>59041</v>
      </c>
      <c r="K61" s="147">
        <v>47167</v>
      </c>
      <c r="L61" s="147">
        <v>44552</v>
      </c>
      <c r="M61" s="147">
        <v>50044</v>
      </c>
      <c r="N61" s="147">
        <v>47595</v>
      </c>
      <c r="O61" s="330">
        <v>46245</v>
      </c>
      <c r="P61" s="338">
        <v>66644</v>
      </c>
      <c r="Q61" s="394">
        <v>69505</v>
      </c>
      <c r="R61" s="395">
        <v>61046</v>
      </c>
    </row>
    <row r="62" spans="2:18" ht="12.75" customHeight="1">
      <c r="B62" s="536" t="s">
        <v>7</v>
      </c>
      <c r="C62" s="550" t="s">
        <v>200</v>
      </c>
      <c r="D62" s="149" t="s">
        <v>157</v>
      </c>
      <c r="E62" s="306" t="s">
        <v>154</v>
      </c>
      <c r="F62" s="172">
        <v>40.1</v>
      </c>
      <c r="G62" s="172">
        <v>43.5</v>
      </c>
      <c r="H62" s="172">
        <v>43.3</v>
      </c>
      <c r="I62" s="172">
        <v>43.9</v>
      </c>
      <c r="J62" s="172">
        <v>45.4</v>
      </c>
      <c r="K62" s="172">
        <v>48.6</v>
      </c>
      <c r="L62" s="172">
        <v>51</v>
      </c>
      <c r="M62" s="172">
        <v>54.1</v>
      </c>
      <c r="N62" s="172">
        <v>60.4</v>
      </c>
      <c r="O62" s="172">
        <v>56.000000000000007</v>
      </c>
      <c r="P62" s="172">
        <v>52.6</v>
      </c>
      <c r="Q62" s="408">
        <v>48.4</v>
      </c>
      <c r="R62" s="412">
        <v>51.8</v>
      </c>
    </row>
    <row r="63" spans="2:18" ht="12.75" customHeight="1">
      <c r="B63" s="537"/>
      <c r="C63" s="535"/>
      <c r="D63" s="152" t="s">
        <v>155</v>
      </c>
      <c r="E63" s="307" t="s">
        <v>337</v>
      </c>
      <c r="F63" s="153">
        <v>252261</v>
      </c>
      <c r="G63" s="153">
        <v>227088</v>
      </c>
      <c r="H63" s="153">
        <v>228811</v>
      </c>
      <c r="I63" s="153">
        <v>269994</v>
      </c>
      <c r="J63" s="153">
        <v>264175</v>
      </c>
      <c r="K63" s="153">
        <v>329798</v>
      </c>
      <c r="L63" s="153">
        <v>429962</v>
      </c>
      <c r="M63" s="153">
        <v>562611</v>
      </c>
      <c r="N63" s="153">
        <v>728410</v>
      </c>
      <c r="O63" s="334">
        <v>634082</v>
      </c>
      <c r="P63" s="342">
        <v>719607</v>
      </c>
      <c r="Q63" s="392">
        <v>760691</v>
      </c>
      <c r="R63" s="393">
        <v>792165</v>
      </c>
    </row>
    <row r="64" spans="2:18" ht="12.75" customHeight="1">
      <c r="B64" s="540" t="s">
        <v>207</v>
      </c>
      <c r="C64" s="541" t="s">
        <v>208</v>
      </c>
      <c r="D64" s="149" t="s">
        <v>157</v>
      </c>
      <c r="E64" s="306" t="s">
        <v>154</v>
      </c>
      <c r="F64" s="172">
        <v>21.7</v>
      </c>
      <c r="G64" s="172">
        <v>19.399999999999999</v>
      </c>
      <c r="H64" s="172">
        <v>17.8</v>
      </c>
      <c r="I64" s="172">
        <v>18.5</v>
      </c>
      <c r="J64" s="172">
        <v>18.7</v>
      </c>
      <c r="K64" s="172">
        <v>19.8</v>
      </c>
      <c r="L64" s="172">
        <v>17.8</v>
      </c>
      <c r="M64" s="172">
        <v>16.5</v>
      </c>
      <c r="N64" s="172">
        <v>13.8</v>
      </c>
      <c r="O64" s="172">
        <v>15</v>
      </c>
      <c r="P64" s="172">
        <v>14.8</v>
      </c>
      <c r="Q64" s="408">
        <v>15.8</v>
      </c>
      <c r="R64" s="412">
        <v>15</v>
      </c>
    </row>
    <row r="65" spans="2:18" ht="12.75" customHeight="1">
      <c r="B65" s="537"/>
      <c r="C65" s="539"/>
      <c r="D65" s="152" t="s">
        <v>155</v>
      </c>
      <c r="E65" s="307" t="s">
        <v>337</v>
      </c>
      <c r="F65" s="153">
        <v>136679</v>
      </c>
      <c r="G65" s="153">
        <v>101058</v>
      </c>
      <c r="H65" s="153">
        <v>94242</v>
      </c>
      <c r="I65" s="153">
        <v>114115</v>
      </c>
      <c r="J65" s="153">
        <v>108827</v>
      </c>
      <c r="K65" s="153">
        <v>134282</v>
      </c>
      <c r="L65" s="153">
        <v>150584</v>
      </c>
      <c r="M65" s="153">
        <v>171709</v>
      </c>
      <c r="N65" s="153">
        <v>166613</v>
      </c>
      <c r="O65" s="334">
        <v>170083</v>
      </c>
      <c r="P65" s="342">
        <v>202398</v>
      </c>
      <c r="Q65" s="392">
        <v>249178</v>
      </c>
      <c r="R65" s="393">
        <v>230469</v>
      </c>
    </row>
    <row r="66" spans="2:18" ht="12.75" customHeight="1">
      <c r="B66" s="540" t="s">
        <v>209</v>
      </c>
      <c r="C66" s="541" t="s">
        <v>210</v>
      </c>
      <c r="D66" s="149" t="s">
        <v>157</v>
      </c>
      <c r="E66" s="306" t="s">
        <v>154</v>
      </c>
      <c r="F66" s="172">
        <v>10.7</v>
      </c>
      <c r="G66" s="172">
        <v>10.3</v>
      </c>
      <c r="H66" s="172">
        <v>12.6</v>
      </c>
      <c r="I66" s="172">
        <v>12.9</v>
      </c>
      <c r="J66" s="172">
        <v>14.7</v>
      </c>
      <c r="K66" s="172">
        <v>15</v>
      </c>
      <c r="L66" s="172">
        <v>14.2</v>
      </c>
      <c r="M66" s="172">
        <v>13.9</v>
      </c>
      <c r="N66" s="172">
        <v>12.7</v>
      </c>
      <c r="O66" s="172">
        <v>14.899999999999999</v>
      </c>
      <c r="P66" s="172">
        <v>14.6</v>
      </c>
      <c r="Q66" s="408">
        <v>16.399999999999999</v>
      </c>
      <c r="R66" s="412">
        <v>17.2</v>
      </c>
    </row>
    <row r="67" spans="2:18" ht="12.75" customHeight="1">
      <c r="B67" s="537"/>
      <c r="C67" s="539"/>
      <c r="D67" s="152" t="s">
        <v>155</v>
      </c>
      <c r="E67" s="307" t="s">
        <v>337</v>
      </c>
      <c r="F67" s="153">
        <v>67358</v>
      </c>
      <c r="G67" s="153">
        <v>53987</v>
      </c>
      <c r="H67" s="153">
        <v>66514</v>
      </c>
      <c r="I67" s="153">
        <v>79710</v>
      </c>
      <c r="J67" s="153">
        <v>85365</v>
      </c>
      <c r="K67" s="153">
        <v>102037</v>
      </c>
      <c r="L67" s="153">
        <v>120176</v>
      </c>
      <c r="M67" s="153">
        <v>144255</v>
      </c>
      <c r="N67" s="153">
        <v>152830</v>
      </c>
      <c r="O67" s="334">
        <v>168727</v>
      </c>
      <c r="P67" s="342">
        <v>200151</v>
      </c>
      <c r="Q67" s="392">
        <v>257147</v>
      </c>
      <c r="R67" s="393">
        <v>263533</v>
      </c>
    </row>
    <row r="68" spans="2:18" ht="12.75" customHeight="1">
      <c r="B68" s="542" t="s">
        <v>8</v>
      </c>
      <c r="C68" s="535" t="s">
        <v>201</v>
      </c>
      <c r="D68" s="142" t="s">
        <v>157</v>
      </c>
      <c r="E68" s="305" t="s">
        <v>154</v>
      </c>
      <c r="F68" s="161">
        <v>12.5</v>
      </c>
      <c r="G68" s="161">
        <v>12.3</v>
      </c>
      <c r="H68" s="161">
        <v>11.2</v>
      </c>
      <c r="I68" s="161">
        <v>11.8</v>
      </c>
      <c r="J68" s="161">
        <v>11.1</v>
      </c>
      <c r="K68" s="161">
        <v>9.6</v>
      </c>
      <c r="L68" s="161">
        <v>11.7</v>
      </c>
      <c r="M68" s="161">
        <v>10.7</v>
      </c>
      <c r="N68" s="161">
        <v>9.1999999999999993</v>
      </c>
      <c r="O68" s="161">
        <v>10</v>
      </c>
      <c r="P68" s="161">
        <v>13.1</v>
      </c>
      <c r="Q68" s="404">
        <v>15</v>
      </c>
      <c r="R68" s="411">
        <v>12</v>
      </c>
    </row>
    <row r="69" spans="2:18" ht="12.75" customHeight="1">
      <c r="B69" s="543"/>
      <c r="C69" s="544"/>
      <c r="D69" s="155" t="s">
        <v>155</v>
      </c>
      <c r="E69" s="303" t="s">
        <v>337</v>
      </c>
      <c r="F69" s="156">
        <v>78961</v>
      </c>
      <c r="G69" s="156">
        <v>64098</v>
      </c>
      <c r="H69" s="156">
        <v>59184</v>
      </c>
      <c r="I69" s="156">
        <v>72454</v>
      </c>
      <c r="J69" s="156">
        <v>64801</v>
      </c>
      <c r="K69" s="156">
        <v>65074</v>
      </c>
      <c r="L69" s="156">
        <v>98352</v>
      </c>
      <c r="M69" s="156">
        <v>111372</v>
      </c>
      <c r="N69" s="156">
        <v>111567</v>
      </c>
      <c r="O69" s="156">
        <v>113458</v>
      </c>
      <c r="P69" s="156">
        <v>179203</v>
      </c>
      <c r="Q69" s="390">
        <v>235188</v>
      </c>
      <c r="R69" s="391">
        <v>183127</v>
      </c>
    </row>
    <row r="70" spans="2:18" ht="12.75" customHeight="1">
      <c r="B70" s="545" t="s">
        <v>10</v>
      </c>
      <c r="C70" s="546" t="s">
        <v>194</v>
      </c>
      <c r="D70" s="158" t="s">
        <v>157</v>
      </c>
      <c r="E70" s="308" t="s">
        <v>154</v>
      </c>
      <c r="F70" s="160">
        <v>100</v>
      </c>
      <c r="G70" s="160">
        <v>100</v>
      </c>
      <c r="H70" s="160">
        <v>100</v>
      </c>
      <c r="I70" s="160">
        <v>100</v>
      </c>
      <c r="J70" s="160">
        <v>100</v>
      </c>
      <c r="K70" s="160">
        <v>100</v>
      </c>
      <c r="L70" s="160">
        <v>100</v>
      </c>
      <c r="M70" s="160">
        <v>100.00000000000001</v>
      </c>
      <c r="N70" s="160">
        <v>100.00000000000001</v>
      </c>
      <c r="O70" s="160">
        <v>100</v>
      </c>
      <c r="P70" s="160">
        <v>100</v>
      </c>
      <c r="Q70" s="405">
        <v>100</v>
      </c>
      <c r="R70" s="406">
        <v>100</v>
      </c>
    </row>
    <row r="71" spans="2:18" ht="12.75" customHeight="1">
      <c r="B71" s="543"/>
      <c r="C71" s="544"/>
      <c r="D71" s="155" t="s">
        <v>155</v>
      </c>
      <c r="E71" s="303" t="s">
        <v>337</v>
      </c>
      <c r="F71" s="156">
        <v>629534</v>
      </c>
      <c r="G71" s="156">
        <v>521772</v>
      </c>
      <c r="H71" s="156">
        <v>528813</v>
      </c>
      <c r="I71" s="156">
        <v>615622</v>
      </c>
      <c r="J71" s="156">
        <v>582209</v>
      </c>
      <c r="K71" s="156">
        <v>678358</v>
      </c>
      <c r="L71" s="156">
        <v>843626</v>
      </c>
      <c r="M71" s="156">
        <v>1039991</v>
      </c>
      <c r="N71" s="156">
        <v>1207015</v>
      </c>
      <c r="O71" s="156">
        <v>1132595</v>
      </c>
      <c r="P71" s="156">
        <v>1368003</v>
      </c>
      <c r="Q71" s="390">
        <v>1571709</v>
      </c>
      <c r="R71" s="391">
        <v>1530340</v>
      </c>
    </row>
    <row r="72" spans="2:18">
      <c r="B72" s="70" t="s">
        <v>167</v>
      </c>
      <c r="C72" s="1" t="s">
        <v>195</v>
      </c>
      <c r="Q72" s="377"/>
    </row>
    <row r="73" spans="2:18" ht="8.25" customHeight="1">
      <c r="B73" s="70"/>
      <c r="Q73" s="377"/>
    </row>
    <row r="74" spans="2:18" ht="15" customHeight="1">
      <c r="B74" s="173" t="s">
        <v>169</v>
      </c>
      <c r="C74" s="376" t="s">
        <v>202</v>
      </c>
      <c r="D74" s="376"/>
      <c r="E74" s="376"/>
      <c r="F74" s="376"/>
      <c r="G74" s="376"/>
      <c r="H74" s="376"/>
      <c r="I74" s="376"/>
      <c r="J74" s="376"/>
      <c r="K74" s="376"/>
      <c r="L74" s="376"/>
      <c r="M74" s="376"/>
      <c r="N74" s="376"/>
      <c r="O74" s="376"/>
      <c r="P74" s="376"/>
      <c r="Q74" s="376"/>
      <c r="R74" s="376"/>
    </row>
    <row r="75" spans="2:18" ht="15" customHeight="1">
      <c r="B75" s="174" t="s">
        <v>196</v>
      </c>
      <c r="C75" s="423" t="s">
        <v>203</v>
      </c>
      <c r="D75" s="423"/>
      <c r="E75" s="423"/>
      <c r="F75" s="423"/>
      <c r="G75" s="423"/>
      <c r="H75" s="423"/>
      <c r="I75" s="423"/>
      <c r="J75" s="423"/>
      <c r="K75" s="423"/>
      <c r="L75" s="423"/>
      <c r="M75" s="423"/>
      <c r="N75" s="423"/>
      <c r="O75" s="423"/>
      <c r="P75" s="423"/>
      <c r="Q75" s="423"/>
      <c r="R75" s="423"/>
    </row>
    <row r="76" spans="2:18" ht="15" customHeight="1">
      <c r="B76" s="173" t="s">
        <v>173</v>
      </c>
      <c r="C76" s="418" t="s">
        <v>170</v>
      </c>
      <c r="D76" s="376"/>
      <c r="E76" s="376"/>
      <c r="F76" s="376"/>
      <c r="G76" s="376"/>
      <c r="H76" s="376"/>
      <c r="I76" s="376"/>
      <c r="J76" s="376"/>
      <c r="K76" s="376"/>
      <c r="L76" s="376"/>
      <c r="M76" s="376"/>
      <c r="N76" s="376"/>
      <c r="O76" s="376"/>
      <c r="P76" s="376"/>
      <c r="Q76" s="376"/>
      <c r="R76" s="376"/>
    </row>
    <row r="77" spans="2:18" ht="15" customHeight="1">
      <c r="B77" s="174" t="s">
        <v>204</v>
      </c>
      <c r="C77" s="423" t="s">
        <v>197</v>
      </c>
      <c r="D77" s="423"/>
      <c r="E77" s="423"/>
      <c r="F77" s="423"/>
      <c r="G77" s="423"/>
      <c r="H77" s="423"/>
      <c r="I77" s="423"/>
      <c r="J77" s="423"/>
      <c r="K77" s="423"/>
      <c r="L77" s="423"/>
      <c r="M77" s="423"/>
      <c r="N77" s="423"/>
      <c r="O77" s="423"/>
      <c r="P77" s="423"/>
      <c r="Q77" s="423"/>
      <c r="R77" s="423"/>
    </row>
    <row r="78" spans="2:18" ht="15" customHeight="1">
      <c r="B78" s="163" t="s">
        <v>176</v>
      </c>
      <c r="C78" s="418" t="s">
        <v>342</v>
      </c>
      <c r="D78" s="376"/>
      <c r="E78" s="376"/>
      <c r="F78" s="376"/>
      <c r="G78" s="376"/>
      <c r="H78" s="376"/>
      <c r="I78" s="376"/>
      <c r="J78" s="376"/>
      <c r="K78" s="376"/>
      <c r="L78" s="376"/>
      <c r="M78" s="376"/>
      <c r="N78" s="376"/>
      <c r="O78" s="376"/>
      <c r="P78" s="376"/>
      <c r="Q78" s="376"/>
      <c r="R78" s="376"/>
    </row>
    <row r="79" spans="2:18" ht="15" customHeight="1">
      <c r="B79" s="100" t="s">
        <v>177</v>
      </c>
      <c r="C79" s="423" t="s">
        <v>205</v>
      </c>
      <c r="D79" s="423"/>
      <c r="E79" s="423"/>
      <c r="F79" s="423"/>
      <c r="G79" s="423"/>
      <c r="H79" s="423"/>
      <c r="I79" s="423"/>
      <c r="J79" s="423"/>
      <c r="K79" s="423"/>
      <c r="L79" s="423"/>
      <c r="M79" s="423"/>
      <c r="N79" s="423"/>
      <c r="O79" s="423"/>
      <c r="P79" s="423"/>
      <c r="Q79" s="423"/>
      <c r="R79" s="423"/>
    </row>
    <row r="80" spans="2:18" ht="13.5" customHeight="1">
      <c r="B80" s="164"/>
      <c r="C80" s="417"/>
      <c r="D80" s="417"/>
      <c r="E80" s="417"/>
      <c r="F80" s="417"/>
      <c r="G80" s="417"/>
      <c r="H80" s="417"/>
      <c r="I80" s="417"/>
      <c r="J80" s="417"/>
      <c r="K80" s="417"/>
      <c r="L80" s="417"/>
      <c r="M80" s="417"/>
      <c r="N80" s="417"/>
      <c r="O80" s="417"/>
      <c r="P80" s="417"/>
      <c r="Q80" s="417"/>
      <c r="R80" s="417"/>
    </row>
    <row r="81" spans="2:18" s="137" customFormat="1" ht="15.75" thickBot="1">
      <c r="B81" s="67" t="s">
        <v>211</v>
      </c>
      <c r="C81" s="67" t="s">
        <v>212</v>
      </c>
      <c r="R81" s="389"/>
    </row>
    <row r="82" spans="2:18" ht="12.75" customHeight="1" thickTop="1" thickBot="1">
      <c r="B82" s="138" t="s">
        <v>128</v>
      </c>
      <c r="C82" s="139" t="s">
        <v>181</v>
      </c>
      <c r="D82" s="140"/>
      <c r="E82" s="141"/>
      <c r="F82" s="139">
        <v>2008</v>
      </c>
      <c r="G82" s="139">
        <v>2009</v>
      </c>
      <c r="H82" s="139">
        <v>2010</v>
      </c>
      <c r="I82" s="139">
        <v>2011</v>
      </c>
      <c r="J82" s="139">
        <v>2012</v>
      </c>
      <c r="K82" s="139">
        <v>2013</v>
      </c>
      <c r="L82" s="139">
        <v>2014</v>
      </c>
      <c r="M82" s="139">
        <v>2015</v>
      </c>
      <c r="N82" s="139">
        <v>2016</v>
      </c>
      <c r="O82" s="139">
        <v>2017</v>
      </c>
      <c r="P82" s="139">
        <v>2018</v>
      </c>
      <c r="Q82" s="378">
        <v>2019</v>
      </c>
      <c r="R82" s="379">
        <v>2020</v>
      </c>
    </row>
    <row r="83" spans="2:18" ht="12.75" customHeight="1" thickTop="1">
      <c r="B83" s="532" t="s">
        <v>213</v>
      </c>
      <c r="C83" s="534" t="s">
        <v>214</v>
      </c>
      <c r="D83" s="318" t="s">
        <v>157</v>
      </c>
      <c r="E83" s="319" t="s">
        <v>338</v>
      </c>
      <c r="F83" s="171">
        <v>8.5</v>
      </c>
      <c r="G83" s="171">
        <v>8.4</v>
      </c>
      <c r="H83" s="171">
        <v>7.3</v>
      </c>
      <c r="I83" s="171">
        <v>7.6</v>
      </c>
      <c r="J83" s="171">
        <v>7</v>
      </c>
      <c r="K83" s="171">
        <v>6.5</v>
      </c>
      <c r="L83" s="171">
        <v>6.7</v>
      </c>
      <c r="M83" s="171">
        <v>8.4</v>
      </c>
      <c r="N83" s="171">
        <v>6.9</v>
      </c>
      <c r="O83" s="171">
        <v>9</v>
      </c>
      <c r="P83" s="171">
        <v>11.2</v>
      </c>
      <c r="Q83" s="486">
        <v>15</v>
      </c>
      <c r="R83" s="457">
        <v>12.4</v>
      </c>
    </row>
    <row r="84" spans="2:18" ht="12.75" customHeight="1">
      <c r="B84" s="533"/>
      <c r="C84" s="535"/>
      <c r="D84" s="314" t="s">
        <v>155</v>
      </c>
      <c r="E84" s="315" t="s">
        <v>339</v>
      </c>
      <c r="F84" s="317">
        <v>53688</v>
      </c>
      <c r="G84" s="317">
        <v>43918</v>
      </c>
      <c r="H84" s="317">
        <v>38758</v>
      </c>
      <c r="I84" s="317">
        <v>46796</v>
      </c>
      <c r="J84" s="317">
        <v>40552</v>
      </c>
      <c r="K84" s="317">
        <v>44083</v>
      </c>
      <c r="L84" s="317">
        <v>56667</v>
      </c>
      <c r="M84" s="317">
        <v>87135</v>
      </c>
      <c r="N84" s="317">
        <v>83593</v>
      </c>
      <c r="O84" s="330">
        <v>102557</v>
      </c>
      <c r="P84" s="338">
        <v>153837</v>
      </c>
      <c r="Q84" s="394">
        <v>235916</v>
      </c>
      <c r="R84" s="395">
        <v>189609</v>
      </c>
    </row>
    <row r="85" spans="2:18" ht="12.75" customHeight="1">
      <c r="B85" s="542" t="s">
        <v>215</v>
      </c>
      <c r="C85" s="535" t="s">
        <v>216</v>
      </c>
      <c r="D85" s="314" t="s">
        <v>157</v>
      </c>
      <c r="E85" s="315" t="s">
        <v>338</v>
      </c>
      <c r="F85" s="161">
        <v>11.6</v>
      </c>
      <c r="G85" s="161">
        <v>11.1</v>
      </c>
      <c r="H85" s="161">
        <v>10.8</v>
      </c>
      <c r="I85" s="161">
        <v>11.4</v>
      </c>
      <c r="J85" s="161">
        <v>10.9</v>
      </c>
      <c r="K85" s="161">
        <v>9.6</v>
      </c>
      <c r="L85" s="161">
        <v>8.1999999999999993</v>
      </c>
      <c r="M85" s="161">
        <v>7.9</v>
      </c>
      <c r="N85" s="161">
        <v>6.8</v>
      </c>
      <c r="O85" s="161">
        <v>7.3999999999999995</v>
      </c>
      <c r="P85" s="161">
        <v>7.8</v>
      </c>
      <c r="Q85" s="404">
        <v>8.9</v>
      </c>
      <c r="R85" s="411">
        <v>8.6</v>
      </c>
    </row>
    <row r="86" spans="2:18" ht="12.75" customHeight="1">
      <c r="B86" s="533"/>
      <c r="C86" s="535"/>
      <c r="D86" s="314" t="s">
        <v>155</v>
      </c>
      <c r="E86" s="315" t="s">
        <v>339</v>
      </c>
      <c r="F86" s="317">
        <v>72860</v>
      </c>
      <c r="G86" s="317">
        <v>58013</v>
      </c>
      <c r="H86" s="317">
        <v>56981</v>
      </c>
      <c r="I86" s="317">
        <v>70026</v>
      </c>
      <c r="J86" s="317">
        <v>63297</v>
      </c>
      <c r="K86" s="317">
        <v>65340</v>
      </c>
      <c r="L86" s="317">
        <v>69360</v>
      </c>
      <c r="M86" s="317">
        <v>82362</v>
      </c>
      <c r="N86" s="317">
        <v>81942</v>
      </c>
      <c r="O86" s="330">
        <v>83640</v>
      </c>
      <c r="P86" s="338">
        <v>106285</v>
      </c>
      <c r="Q86" s="394">
        <v>139839</v>
      </c>
      <c r="R86" s="395">
        <v>132037</v>
      </c>
    </row>
    <row r="87" spans="2:18" ht="12.75" customHeight="1">
      <c r="B87" s="549" t="s">
        <v>217</v>
      </c>
      <c r="C87" s="550" t="s">
        <v>218</v>
      </c>
      <c r="D87" s="314" t="s">
        <v>157</v>
      </c>
      <c r="E87" s="315" t="s">
        <v>338</v>
      </c>
      <c r="F87" s="170"/>
      <c r="G87" s="294">
        <v>41.2</v>
      </c>
      <c r="H87" s="294">
        <v>45.4</v>
      </c>
      <c r="I87" s="161">
        <v>48.3</v>
      </c>
      <c r="J87" s="161">
        <v>49.9</v>
      </c>
      <c r="K87" s="161">
        <v>54.8</v>
      </c>
      <c r="L87" s="161">
        <v>54.5</v>
      </c>
      <c r="M87" s="161">
        <v>57.7</v>
      </c>
      <c r="N87" s="161">
        <v>62.1</v>
      </c>
      <c r="O87" s="161">
        <v>57.199999999999996</v>
      </c>
      <c r="P87" s="161">
        <v>55.6</v>
      </c>
      <c r="Q87" s="404">
        <v>50.5</v>
      </c>
      <c r="R87" s="411">
        <v>52.9</v>
      </c>
    </row>
    <row r="88" spans="2:18" ht="12.75" customHeight="1">
      <c r="B88" s="533"/>
      <c r="C88" s="535"/>
      <c r="D88" s="314" t="s">
        <v>155</v>
      </c>
      <c r="E88" s="315" t="s">
        <v>339</v>
      </c>
      <c r="F88" s="316" t="s">
        <v>74</v>
      </c>
      <c r="G88" s="290">
        <v>214972</v>
      </c>
      <c r="H88" s="290">
        <v>240088</v>
      </c>
      <c r="I88" s="317">
        <v>297095</v>
      </c>
      <c r="J88" s="317">
        <v>290657</v>
      </c>
      <c r="K88" s="317">
        <v>371377</v>
      </c>
      <c r="L88" s="317">
        <v>459600</v>
      </c>
      <c r="M88" s="317">
        <v>600542</v>
      </c>
      <c r="N88" s="317">
        <v>750256</v>
      </c>
      <c r="O88" s="330">
        <v>647349</v>
      </c>
      <c r="P88" s="338">
        <v>760851</v>
      </c>
      <c r="Q88" s="394">
        <v>794282</v>
      </c>
      <c r="R88" s="395">
        <v>810085</v>
      </c>
    </row>
    <row r="89" spans="2:18" ht="12.75" customHeight="1">
      <c r="B89" s="549" t="s">
        <v>219</v>
      </c>
      <c r="C89" s="550" t="s">
        <v>220</v>
      </c>
      <c r="D89" s="314" t="s">
        <v>157</v>
      </c>
      <c r="E89" s="315" t="s">
        <v>338</v>
      </c>
      <c r="F89" s="161">
        <v>55.5</v>
      </c>
      <c r="G89" s="161">
        <v>17.3</v>
      </c>
      <c r="H89" s="161">
        <v>17.8</v>
      </c>
      <c r="I89" s="161">
        <v>17.3</v>
      </c>
      <c r="J89" s="161">
        <v>18.100000000000001</v>
      </c>
      <c r="K89" s="161">
        <v>18.2</v>
      </c>
      <c r="L89" s="161">
        <v>21.4</v>
      </c>
      <c r="M89" s="161">
        <v>18.2</v>
      </c>
      <c r="N89" s="161">
        <v>17.7</v>
      </c>
      <c r="O89" s="161">
        <v>19</v>
      </c>
      <c r="P89" s="161">
        <v>17.3</v>
      </c>
      <c r="Q89" s="404">
        <v>16.5</v>
      </c>
      <c r="R89" s="411">
        <v>16.899999999999999</v>
      </c>
    </row>
    <row r="90" spans="2:18" ht="12.75" customHeight="1">
      <c r="B90" s="543"/>
      <c r="C90" s="544"/>
      <c r="D90" s="155" t="s">
        <v>155</v>
      </c>
      <c r="E90" s="303" t="s">
        <v>339</v>
      </c>
      <c r="F90" s="156">
        <v>349154</v>
      </c>
      <c r="G90" s="156">
        <v>90119</v>
      </c>
      <c r="H90" s="156">
        <v>94070</v>
      </c>
      <c r="I90" s="156">
        <v>106845</v>
      </c>
      <c r="J90" s="156">
        <v>105702</v>
      </c>
      <c r="K90" s="156">
        <v>123288</v>
      </c>
      <c r="L90" s="156">
        <v>180654</v>
      </c>
      <c r="M90" s="156">
        <v>188801</v>
      </c>
      <c r="N90" s="156">
        <v>213180</v>
      </c>
      <c r="O90" s="156">
        <v>214802</v>
      </c>
      <c r="P90" s="156">
        <v>236204</v>
      </c>
      <c r="Q90" s="390">
        <v>259304</v>
      </c>
      <c r="R90" s="391">
        <v>258068</v>
      </c>
    </row>
    <row r="91" spans="2:18" ht="12.75" customHeight="1">
      <c r="B91" s="547" t="s">
        <v>221</v>
      </c>
      <c r="C91" s="548" t="s">
        <v>222</v>
      </c>
      <c r="D91" s="158" t="s">
        <v>157</v>
      </c>
      <c r="E91" s="308" t="s">
        <v>338</v>
      </c>
      <c r="F91" s="160">
        <v>75.599999999999994</v>
      </c>
      <c r="G91" s="160">
        <v>78</v>
      </c>
      <c r="H91" s="160">
        <v>81.3</v>
      </c>
      <c r="I91" s="160">
        <v>84.6</v>
      </c>
      <c r="J91" s="160">
        <v>85.9</v>
      </c>
      <c r="K91" s="160">
        <v>89.1</v>
      </c>
      <c r="L91" s="160">
        <v>90.8</v>
      </c>
      <c r="M91" s="160">
        <v>92.2</v>
      </c>
      <c r="N91" s="160">
        <v>93.5</v>
      </c>
      <c r="O91" s="160">
        <v>92.600000000000009</v>
      </c>
      <c r="P91" s="160">
        <v>91.9</v>
      </c>
      <c r="Q91" s="405">
        <v>90.9</v>
      </c>
      <c r="R91" s="406">
        <v>90.8</v>
      </c>
    </row>
    <row r="92" spans="2:18" ht="12.75" customHeight="1">
      <c r="B92" s="543"/>
      <c r="C92" s="544"/>
      <c r="D92" s="155" t="s">
        <v>155</v>
      </c>
      <c r="E92" s="303" t="s">
        <v>339</v>
      </c>
      <c r="F92" s="156">
        <v>475702</v>
      </c>
      <c r="G92" s="156">
        <v>407022</v>
      </c>
      <c r="H92" s="156">
        <v>429897</v>
      </c>
      <c r="I92" s="156">
        <v>520762</v>
      </c>
      <c r="J92" s="156">
        <v>500208</v>
      </c>
      <c r="K92" s="156">
        <v>604088</v>
      </c>
      <c r="L92" s="156">
        <v>766281</v>
      </c>
      <c r="M92" s="156">
        <v>958840</v>
      </c>
      <c r="N92" s="156">
        <v>1128971</v>
      </c>
      <c r="O92" s="156">
        <v>1048348</v>
      </c>
      <c r="P92" s="156">
        <v>1257177</v>
      </c>
      <c r="Q92" s="390">
        <v>1429341</v>
      </c>
      <c r="R92" s="391">
        <v>1389799</v>
      </c>
    </row>
    <row r="93" spans="2:18" ht="12.75" customHeight="1">
      <c r="B93" s="542" t="s">
        <v>223</v>
      </c>
      <c r="C93" s="535" t="s">
        <v>224</v>
      </c>
      <c r="D93" s="142" t="s">
        <v>157</v>
      </c>
      <c r="E93" s="305" t="s">
        <v>338</v>
      </c>
      <c r="F93" s="161">
        <v>24.4</v>
      </c>
      <c r="G93" s="161">
        <v>22</v>
      </c>
      <c r="H93" s="161">
        <v>18.7</v>
      </c>
      <c r="I93" s="161">
        <v>15.4</v>
      </c>
      <c r="J93" s="161">
        <v>14.1</v>
      </c>
      <c r="K93" s="161">
        <v>10.9</v>
      </c>
      <c r="L93" s="161">
        <v>9.1999999999999993</v>
      </c>
      <c r="M93" s="161">
        <v>7.8</v>
      </c>
      <c r="N93" s="161">
        <v>6.5</v>
      </c>
      <c r="O93" s="161">
        <v>7.3999999999999995</v>
      </c>
      <c r="P93" s="161">
        <v>8.1</v>
      </c>
      <c r="Q93" s="404">
        <v>9.1</v>
      </c>
      <c r="R93" s="411">
        <v>9.1999999999999993</v>
      </c>
    </row>
    <row r="94" spans="2:18" ht="12.75" customHeight="1">
      <c r="B94" s="543"/>
      <c r="C94" s="544"/>
      <c r="D94" s="155" t="s">
        <v>155</v>
      </c>
      <c r="E94" s="303" t="s">
        <v>339</v>
      </c>
      <c r="F94" s="156">
        <v>153832</v>
      </c>
      <c r="G94" s="156">
        <v>114750</v>
      </c>
      <c r="H94" s="156">
        <v>98916</v>
      </c>
      <c r="I94" s="156">
        <v>94860</v>
      </c>
      <c r="J94" s="156">
        <v>82001</v>
      </c>
      <c r="K94" s="156">
        <v>74270</v>
      </c>
      <c r="L94" s="156">
        <v>77345</v>
      </c>
      <c r="M94" s="156">
        <v>81151</v>
      </c>
      <c r="N94" s="156">
        <v>78044</v>
      </c>
      <c r="O94" s="156">
        <v>84247</v>
      </c>
      <c r="P94" s="156">
        <v>110826</v>
      </c>
      <c r="Q94" s="390">
        <v>142368</v>
      </c>
      <c r="R94" s="391">
        <v>140541</v>
      </c>
    </row>
    <row r="95" spans="2:18" ht="12.75" customHeight="1">
      <c r="B95" s="545" t="s">
        <v>10</v>
      </c>
      <c r="C95" s="546" t="s">
        <v>194</v>
      </c>
      <c r="D95" s="158" t="s">
        <v>157</v>
      </c>
      <c r="E95" s="308" t="s">
        <v>338</v>
      </c>
      <c r="F95" s="160">
        <v>100</v>
      </c>
      <c r="G95" s="160">
        <v>100</v>
      </c>
      <c r="H95" s="160">
        <v>100</v>
      </c>
      <c r="I95" s="160">
        <v>100</v>
      </c>
      <c r="J95" s="160">
        <v>100</v>
      </c>
      <c r="K95" s="160">
        <v>100</v>
      </c>
      <c r="L95" s="160">
        <v>100</v>
      </c>
      <c r="M95" s="160">
        <v>100</v>
      </c>
      <c r="N95" s="160">
        <v>100</v>
      </c>
      <c r="O95" s="160">
        <v>100</v>
      </c>
      <c r="P95" s="160">
        <v>100</v>
      </c>
      <c r="Q95" s="405">
        <v>100</v>
      </c>
      <c r="R95" s="406">
        <v>100</v>
      </c>
    </row>
    <row r="96" spans="2:18" ht="12.75" customHeight="1">
      <c r="B96" s="543"/>
      <c r="C96" s="544"/>
      <c r="D96" s="155" t="s">
        <v>155</v>
      </c>
      <c r="E96" s="303" t="s">
        <v>339</v>
      </c>
      <c r="F96" s="156">
        <v>629534</v>
      </c>
      <c r="G96" s="156">
        <v>521772</v>
      </c>
      <c r="H96" s="156">
        <v>528813</v>
      </c>
      <c r="I96" s="156">
        <v>615622</v>
      </c>
      <c r="J96" s="156">
        <v>582209</v>
      </c>
      <c r="K96" s="156">
        <v>678358</v>
      </c>
      <c r="L96" s="156">
        <v>843626</v>
      </c>
      <c r="M96" s="156">
        <v>1039991</v>
      </c>
      <c r="N96" s="156">
        <v>1207015</v>
      </c>
      <c r="O96" s="156">
        <v>1132595</v>
      </c>
      <c r="P96" s="156">
        <v>1368003</v>
      </c>
      <c r="Q96" s="390">
        <v>1571709</v>
      </c>
      <c r="R96" s="391">
        <v>1530340</v>
      </c>
    </row>
    <row r="97" spans="2:18">
      <c r="B97" s="70" t="s">
        <v>167</v>
      </c>
      <c r="C97" s="1" t="s">
        <v>195</v>
      </c>
    </row>
    <row r="98" spans="2:18" ht="6.75" customHeight="1">
      <c r="B98" s="175"/>
      <c r="C98" s="176"/>
    </row>
    <row r="99" spans="2:18" ht="15" customHeight="1">
      <c r="B99" s="163" t="s">
        <v>169</v>
      </c>
      <c r="C99" s="418" t="s">
        <v>170</v>
      </c>
      <c r="D99" s="376"/>
      <c r="E99" s="376"/>
      <c r="F99" s="376"/>
      <c r="G99" s="376"/>
      <c r="H99" s="376"/>
      <c r="I99" s="376"/>
      <c r="J99" s="376"/>
      <c r="K99" s="376"/>
      <c r="L99" s="376"/>
      <c r="M99" s="376"/>
      <c r="N99" s="376"/>
      <c r="O99" s="376"/>
      <c r="P99" s="376"/>
      <c r="Q99" s="376"/>
      <c r="R99" s="376"/>
    </row>
    <row r="100" spans="2:18" ht="15" customHeight="1">
      <c r="B100" s="100" t="s">
        <v>196</v>
      </c>
      <c r="C100" s="423" t="s">
        <v>197</v>
      </c>
      <c r="D100" s="423"/>
      <c r="E100" s="423"/>
      <c r="F100" s="423"/>
      <c r="G100" s="423"/>
      <c r="H100" s="423"/>
      <c r="I100" s="423"/>
      <c r="J100" s="423"/>
      <c r="K100" s="423"/>
      <c r="L100" s="423"/>
      <c r="M100" s="423"/>
      <c r="N100" s="423"/>
      <c r="O100" s="423"/>
      <c r="P100" s="423"/>
      <c r="Q100" s="423"/>
      <c r="R100" s="423"/>
    </row>
    <row r="101" spans="2:18" ht="15" customHeight="1">
      <c r="B101" s="163" t="s">
        <v>173</v>
      </c>
      <c r="C101" s="418" t="s">
        <v>343</v>
      </c>
      <c r="D101" s="376"/>
      <c r="E101" s="376"/>
      <c r="F101" s="376"/>
      <c r="G101" s="376"/>
      <c r="H101" s="376"/>
      <c r="I101" s="376"/>
      <c r="J101" s="376"/>
      <c r="K101" s="376"/>
      <c r="L101" s="376"/>
      <c r="M101" s="376"/>
      <c r="N101" s="376"/>
      <c r="O101" s="376"/>
      <c r="P101" s="376"/>
      <c r="Q101" s="376"/>
      <c r="R101" s="376"/>
    </row>
    <row r="102" spans="2:18" ht="15" customHeight="1">
      <c r="B102" s="100" t="s">
        <v>198</v>
      </c>
      <c r="C102" s="423" t="s">
        <v>225</v>
      </c>
      <c r="D102" s="423"/>
      <c r="E102" s="423"/>
      <c r="F102" s="423"/>
      <c r="G102" s="423"/>
      <c r="H102" s="423"/>
      <c r="I102" s="423"/>
      <c r="J102" s="423"/>
      <c r="K102" s="423"/>
      <c r="L102" s="423"/>
      <c r="M102" s="423"/>
      <c r="N102" s="423"/>
      <c r="O102" s="423"/>
      <c r="P102" s="423"/>
      <c r="Q102" s="423"/>
      <c r="R102" s="423"/>
    </row>
    <row r="103" spans="2:18" ht="15" customHeight="1">
      <c r="B103" s="302" t="s">
        <v>176</v>
      </c>
      <c r="C103" s="312" t="s">
        <v>327</v>
      </c>
      <c r="D103" s="375"/>
      <c r="E103" s="375"/>
      <c r="F103" s="375"/>
      <c r="G103" s="375"/>
      <c r="H103" s="375"/>
      <c r="I103" s="375"/>
      <c r="J103" s="375"/>
      <c r="K103" s="375"/>
      <c r="L103" s="375"/>
      <c r="M103" s="375"/>
      <c r="N103" s="375"/>
      <c r="O103" s="375"/>
      <c r="P103" s="375"/>
      <c r="Q103" s="375"/>
      <c r="R103" s="375"/>
    </row>
    <row r="104" spans="2:18" ht="28.5" customHeight="1">
      <c r="B104" s="100" t="s">
        <v>177</v>
      </c>
      <c r="C104" s="517" t="s">
        <v>399</v>
      </c>
      <c r="D104" s="517"/>
      <c r="E104" s="517"/>
      <c r="F104" s="517"/>
      <c r="G104" s="517"/>
      <c r="H104" s="517"/>
      <c r="I104" s="517"/>
      <c r="J104" s="517"/>
      <c r="K104" s="517"/>
      <c r="L104" s="517"/>
      <c r="M104" s="517"/>
      <c r="N104" s="517"/>
      <c r="O104" s="517"/>
      <c r="P104" s="517"/>
      <c r="Q104" s="517"/>
      <c r="R104" s="517"/>
    </row>
  </sheetData>
  <sheetProtection password="CCC1" sheet="1" objects="1" scenarios="1"/>
  <mergeCells count="58">
    <mergeCell ref="C104:R104"/>
    <mergeCell ref="C56:R56"/>
    <mergeCell ref="B95:B96"/>
    <mergeCell ref="C95:C96"/>
    <mergeCell ref="B89:B90"/>
    <mergeCell ref="C89:C90"/>
    <mergeCell ref="B91:B92"/>
    <mergeCell ref="C91:C92"/>
    <mergeCell ref="B93:B94"/>
    <mergeCell ref="C93:C94"/>
    <mergeCell ref="B83:B84"/>
    <mergeCell ref="C83:C84"/>
    <mergeCell ref="B85:B86"/>
    <mergeCell ref="C85:C86"/>
    <mergeCell ref="B87:B88"/>
    <mergeCell ref="C87:C88"/>
    <mergeCell ref="B68:B69"/>
    <mergeCell ref="C68:C69"/>
    <mergeCell ref="B70:B71"/>
    <mergeCell ref="C70:C71"/>
    <mergeCell ref="B62:B63"/>
    <mergeCell ref="C62:C63"/>
    <mergeCell ref="B64:B65"/>
    <mergeCell ref="C64:C65"/>
    <mergeCell ref="B66:B67"/>
    <mergeCell ref="C66:C67"/>
    <mergeCell ref="B60:B61"/>
    <mergeCell ref="C60:C61"/>
    <mergeCell ref="B41:B42"/>
    <mergeCell ref="C41:C42"/>
    <mergeCell ref="C49:R49"/>
    <mergeCell ref="C50:R50"/>
    <mergeCell ref="B35:B36"/>
    <mergeCell ref="C35:C36"/>
    <mergeCell ref="B37:B38"/>
    <mergeCell ref="C37:C38"/>
    <mergeCell ref="B39:B40"/>
    <mergeCell ref="C39:C40"/>
    <mergeCell ref="B29:B30"/>
    <mergeCell ref="C29:C30"/>
    <mergeCell ref="B31:B32"/>
    <mergeCell ref="C31:C32"/>
    <mergeCell ref="B33:B34"/>
    <mergeCell ref="C33:C34"/>
    <mergeCell ref="B12:B13"/>
    <mergeCell ref="C12:C13"/>
    <mergeCell ref="B14:B15"/>
    <mergeCell ref="C14:C15"/>
    <mergeCell ref="B27:B28"/>
    <mergeCell ref="C27:C28"/>
    <mergeCell ref="B16:B17"/>
    <mergeCell ref="C16:C17"/>
    <mergeCell ref="B6:B7"/>
    <mergeCell ref="C6:C7"/>
    <mergeCell ref="B8:B9"/>
    <mergeCell ref="C8:C9"/>
    <mergeCell ref="B10:B11"/>
    <mergeCell ref="C10:C11"/>
  </mergeCells>
  <phoneticPr fontId="2"/>
  <printOptions horizontalCentered="1"/>
  <pageMargins left="0.19685039370078741" right="0.31496062992125984" top="0.47244094488188981" bottom="0.11811023622047245" header="0.19685039370078741" footer="0"/>
  <pageSetup paperSize="9" scale="61" fitToHeight="0" orientation="landscape" r:id="rId1"/>
  <headerFooter alignWithMargins="0"/>
  <rowBreaks count="1" manualBreakCount="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S66"/>
  <sheetViews>
    <sheetView zoomScale="80" zoomScaleNormal="80" zoomScaleSheetLayoutView="90" workbookViewId="0">
      <pane xSplit="6" ySplit="4" topLeftCell="G5" activePane="bottomRight" state="frozen"/>
      <selection pane="topRight"/>
      <selection pane="bottomLeft"/>
      <selection pane="bottomRight"/>
    </sheetView>
  </sheetViews>
  <sheetFormatPr defaultRowHeight="12.75"/>
  <cols>
    <col min="1" max="1" width="0.77734375" style="1" customWidth="1"/>
    <col min="2" max="2" width="14.77734375" style="1" customWidth="1"/>
    <col min="3" max="3" width="18.77734375" style="369" customWidth="1"/>
    <col min="4" max="4" width="18.77734375" style="1" customWidth="1"/>
    <col min="5" max="5" width="6.109375" style="1" customWidth="1"/>
    <col min="6" max="6" width="11.33203125" style="1" customWidth="1"/>
    <col min="7" max="17" width="9.33203125" style="1" customWidth="1"/>
    <col min="18" max="18" width="9.33203125" style="377" customWidth="1"/>
    <col min="19" max="19" width="9.33203125" style="1" customWidth="1"/>
    <col min="20" max="16384" width="8.88671875" style="1"/>
  </cols>
  <sheetData>
    <row r="1" spans="2:19" ht="7.5" customHeight="1">
      <c r="M1" s="121"/>
    </row>
    <row r="2" spans="2:19" s="3" customFormat="1" ht="18">
      <c r="B2" s="2" t="s">
        <v>385</v>
      </c>
      <c r="C2" s="370"/>
      <c r="I2" s="2"/>
      <c r="M2" s="177"/>
      <c r="R2" s="388"/>
    </row>
    <row r="3" spans="2:19" s="137" customFormat="1" ht="12.75" customHeight="1" thickBot="1">
      <c r="B3" s="67"/>
      <c r="C3" s="371"/>
      <c r="M3" s="178"/>
      <c r="R3" s="389"/>
    </row>
    <row r="4" spans="2:19" ht="12.75" customHeight="1" thickTop="1" thickBot="1">
      <c r="B4" s="138"/>
      <c r="C4" s="372" t="s">
        <v>226</v>
      </c>
      <c r="D4" s="139" t="s">
        <v>115</v>
      </c>
      <c r="E4" s="140"/>
      <c r="F4" s="141"/>
      <c r="G4" s="139">
        <v>2008</v>
      </c>
      <c r="H4" s="139">
        <v>2009</v>
      </c>
      <c r="I4" s="139">
        <v>2010</v>
      </c>
      <c r="J4" s="139">
        <v>2011</v>
      </c>
      <c r="K4" s="139">
        <v>2012</v>
      </c>
      <c r="L4" s="139">
        <v>2013</v>
      </c>
      <c r="M4" s="139">
        <v>2014</v>
      </c>
      <c r="N4" s="139">
        <v>2015</v>
      </c>
      <c r="O4" s="139">
        <v>2016</v>
      </c>
      <c r="P4" s="139">
        <v>2017</v>
      </c>
      <c r="Q4" s="139">
        <v>2018</v>
      </c>
      <c r="R4" s="378">
        <v>2019</v>
      </c>
      <c r="S4" s="141">
        <v>2020</v>
      </c>
    </row>
    <row r="5" spans="2:19" ht="12.6" customHeight="1" thickTop="1">
      <c r="B5" s="569" t="s">
        <v>227</v>
      </c>
      <c r="C5" s="571" t="s">
        <v>116</v>
      </c>
      <c r="D5" s="551" t="s">
        <v>228</v>
      </c>
      <c r="E5" s="346"/>
      <c r="F5" s="143"/>
      <c r="G5" s="179"/>
      <c r="H5" s="179"/>
      <c r="I5" s="179"/>
      <c r="J5" s="179"/>
      <c r="K5" s="179"/>
      <c r="L5" s="179"/>
      <c r="M5" s="179"/>
      <c r="N5" s="179"/>
      <c r="O5" s="179"/>
      <c r="P5" s="179"/>
      <c r="Q5" s="179"/>
      <c r="R5" s="469"/>
      <c r="S5" s="180"/>
    </row>
    <row r="6" spans="2:19" ht="12.6" customHeight="1">
      <c r="B6" s="570"/>
      <c r="C6" s="559"/>
      <c r="D6" s="562"/>
      <c r="E6" s="346"/>
      <c r="F6" s="143"/>
      <c r="G6" s="359"/>
      <c r="H6" s="359"/>
      <c r="I6" s="359"/>
      <c r="J6" s="359"/>
      <c r="K6" s="345"/>
      <c r="L6" s="345"/>
      <c r="M6" s="345"/>
      <c r="N6" s="345"/>
      <c r="O6" s="345"/>
      <c r="P6" s="345"/>
      <c r="Q6" s="345"/>
      <c r="R6" s="466"/>
      <c r="S6" s="350"/>
    </row>
    <row r="7" spans="2:19" ht="12.6" customHeight="1">
      <c r="B7" s="570"/>
      <c r="C7" s="559" t="s">
        <v>387</v>
      </c>
      <c r="D7" s="562" t="s">
        <v>229</v>
      </c>
      <c r="E7" s="346" t="s">
        <v>155</v>
      </c>
      <c r="F7" s="348" t="s">
        <v>230</v>
      </c>
      <c r="G7" s="352" t="s">
        <v>74</v>
      </c>
      <c r="H7" s="354">
        <v>360201</v>
      </c>
      <c r="I7" s="345">
        <v>359369</v>
      </c>
      <c r="J7" s="345">
        <v>424850</v>
      </c>
      <c r="K7" s="345">
        <v>399232</v>
      </c>
      <c r="L7" s="345">
        <v>448207</v>
      </c>
      <c r="M7" s="345">
        <v>529377</v>
      </c>
      <c r="N7" s="345">
        <v>679081</v>
      </c>
      <c r="O7" s="345">
        <v>760166</v>
      </c>
      <c r="P7" s="345">
        <v>761759</v>
      </c>
      <c r="Q7" s="345">
        <v>924149</v>
      </c>
      <c r="R7" s="466">
        <v>1105010</v>
      </c>
      <c r="S7" s="350">
        <v>1051721</v>
      </c>
    </row>
    <row r="8" spans="2:19" ht="12.6" customHeight="1">
      <c r="B8" s="570"/>
      <c r="C8" s="559"/>
      <c r="D8" s="562"/>
      <c r="E8" s="346"/>
      <c r="F8" s="348"/>
      <c r="G8" s="352"/>
      <c r="H8" s="354"/>
      <c r="I8" s="345"/>
      <c r="J8" s="345"/>
      <c r="K8" s="345"/>
      <c r="L8" s="345"/>
      <c r="M8" s="345"/>
      <c r="N8" s="345"/>
      <c r="O8" s="345"/>
      <c r="P8" s="345"/>
      <c r="Q8" s="345"/>
      <c r="R8" s="466"/>
      <c r="S8" s="350"/>
    </row>
    <row r="9" spans="2:19" ht="12.6" customHeight="1">
      <c r="B9" s="570"/>
      <c r="C9" s="559" t="s">
        <v>388</v>
      </c>
      <c r="D9" s="562" t="s">
        <v>231</v>
      </c>
      <c r="E9" s="346" t="s">
        <v>155</v>
      </c>
      <c r="F9" s="348" t="s">
        <v>230</v>
      </c>
      <c r="G9" s="352" t="s">
        <v>74</v>
      </c>
      <c r="H9" s="354">
        <v>8542</v>
      </c>
      <c r="I9" s="345">
        <v>10636</v>
      </c>
      <c r="J9" s="345">
        <v>9740</v>
      </c>
      <c r="K9" s="345">
        <v>9967</v>
      </c>
      <c r="L9" s="345">
        <v>18557</v>
      </c>
      <c r="M9" s="345">
        <v>32411</v>
      </c>
      <c r="N9" s="345">
        <v>42628</v>
      </c>
      <c r="O9" s="345">
        <v>50522</v>
      </c>
      <c r="P9" s="345">
        <v>36489</v>
      </c>
      <c r="Q9" s="345">
        <v>39752</v>
      </c>
      <c r="R9" s="466">
        <v>34993</v>
      </c>
      <c r="S9" s="350">
        <v>46599</v>
      </c>
    </row>
    <row r="10" spans="2:19" ht="12.6" customHeight="1">
      <c r="B10" s="570"/>
      <c r="C10" s="560"/>
      <c r="D10" s="552"/>
      <c r="E10" s="347"/>
      <c r="F10" s="349"/>
      <c r="G10" s="353"/>
      <c r="H10" s="358"/>
      <c r="I10" s="355"/>
      <c r="J10" s="355"/>
      <c r="K10" s="355"/>
      <c r="L10" s="355"/>
      <c r="M10" s="355"/>
      <c r="N10" s="355"/>
      <c r="O10" s="355"/>
      <c r="P10" s="355"/>
      <c r="Q10" s="355"/>
      <c r="R10" s="493"/>
      <c r="S10" s="351"/>
    </row>
    <row r="11" spans="2:19" ht="12.6" customHeight="1">
      <c r="B11" s="570"/>
      <c r="C11" s="557" t="s">
        <v>389</v>
      </c>
      <c r="D11" s="563" t="s">
        <v>232</v>
      </c>
      <c r="E11" s="181" t="s">
        <v>157</v>
      </c>
      <c r="F11" s="309" t="s">
        <v>154</v>
      </c>
      <c r="G11" s="356" t="s">
        <v>74</v>
      </c>
      <c r="H11" s="182">
        <v>100</v>
      </c>
      <c r="I11" s="182">
        <v>100</v>
      </c>
      <c r="J11" s="182">
        <v>100</v>
      </c>
      <c r="K11" s="182">
        <v>100</v>
      </c>
      <c r="L11" s="182">
        <v>100</v>
      </c>
      <c r="M11" s="182">
        <v>100</v>
      </c>
      <c r="N11" s="297">
        <v>100</v>
      </c>
      <c r="O11" s="297">
        <v>100</v>
      </c>
      <c r="P11" s="297">
        <v>100</v>
      </c>
      <c r="Q11" s="297">
        <v>100</v>
      </c>
      <c r="R11" s="297">
        <v>100</v>
      </c>
      <c r="S11" s="281">
        <v>100</v>
      </c>
    </row>
    <row r="12" spans="2:19" ht="12.6" customHeight="1">
      <c r="B12" s="570"/>
      <c r="C12" s="558"/>
      <c r="D12" s="564"/>
      <c r="E12" s="184" t="s">
        <v>155</v>
      </c>
      <c r="F12" s="310" t="s">
        <v>230</v>
      </c>
      <c r="G12" s="357"/>
      <c r="H12" s="185">
        <v>368743</v>
      </c>
      <c r="I12" s="185">
        <v>370005</v>
      </c>
      <c r="J12" s="185">
        <v>434590</v>
      </c>
      <c r="K12" s="185">
        <v>409199</v>
      </c>
      <c r="L12" s="185">
        <v>466764</v>
      </c>
      <c r="M12" s="185">
        <v>561788</v>
      </c>
      <c r="N12" s="185">
        <v>721709</v>
      </c>
      <c r="O12" s="185">
        <v>810688</v>
      </c>
      <c r="P12" s="185">
        <v>798248</v>
      </c>
      <c r="Q12" s="185">
        <v>963901</v>
      </c>
      <c r="R12" s="470">
        <v>1140003</v>
      </c>
      <c r="S12" s="186">
        <v>1098320</v>
      </c>
    </row>
    <row r="13" spans="2:19" ht="12.6" customHeight="1">
      <c r="B13" s="570"/>
      <c r="C13" s="553" t="s">
        <v>233</v>
      </c>
      <c r="D13" s="555" t="s">
        <v>234</v>
      </c>
      <c r="E13" s="181" t="s">
        <v>157</v>
      </c>
      <c r="F13" s="309" t="s">
        <v>154</v>
      </c>
      <c r="G13" s="360" t="s">
        <v>74</v>
      </c>
      <c r="H13" s="187">
        <v>6.7</v>
      </c>
      <c r="I13" s="187">
        <v>13.5</v>
      </c>
      <c r="J13" s="187">
        <v>20.9</v>
      </c>
      <c r="K13" s="187">
        <v>15.4</v>
      </c>
      <c r="L13" s="187">
        <v>16.7</v>
      </c>
      <c r="M13" s="187">
        <v>22.4</v>
      </c>
      <c r="N13" s="187">
        <v>28.5</v>
      </c>
      <c r="O13" s="187">
        <v>32.4</v>
      </c>
      <c r="P13" s="187">
        <v>25.4</v>
      </c>
      <c r="Q13" s="187">
        <v>22.6</v>
      </c>
      <c r="R13" s="460">
        <v>27.4</v>
      </c>
      <c r="S13" s="188">
        <v>22.7</v>
      </c>
    </row>
    <row r="14" spans="2:19" ht="12.6" customHeight="1">
      <c r="B14" s="570"/>
      <c r="C14" s="554"/>
      <c r="D14" s="556"/>
      <c r="E14" s="184" t="s">
        <v>155</v>
      </c>
      <c r="F14" s="310" t="s">
        <v>230</v>
      </c>
      <c r="G14" s="361"/>
      <c r="H14" s="189">
        <v>24641</v>
      </c>
      <c r="I14" s="189">
        <v>49954</v>
      </c>
      <c r="J14" s="189">
        <v>90739</v>
      </c>
      <c r="K14" s="189">
        <v>63151</v>
      </c>
      <c r="L14" s="189">
        <v>77878</v>
      </c>
      <c r="M14" s="189">
        <v>126043</v>
      </c>
      <c r="N14" s="189">
        <v>205974</v>
      </c>
      <c r="O14" s="189">
        <v>262624</v>
      </c>
      <c r="P14" s="189">
        <v>202573</v>
      </c>
      <c r="Q14" s="189">
        <v>217577</v>
      </c>
      <c r="R14" s="458">
        <v>312141</v>
      </c>
      <c r="S14" s="190">
        <v>249651</v>
      </c>
    </row>
    <row r="15" spans="2:19" ht="12.6" customHeight="1">
      <c r="B15" s="566" t="s">
        <v>356</v>
      </c>
      <c r="C15" s="561" t="s">
        <v>116</v>
      </c>
      <c r="D15" s="565" t="s">
        <v>228</v>
      </c>
      <c r="E15" s="346"/>
      <c r="F15" s="143"/>
      <c r="G15" s="179"/>
      <c r="H15" s="179"/>
      <c r="I15" s="179"/>
      <c r="J15" s="179"/>
      <c r="K15" s="179"/>
      <c r="L15" s="179"/>
      <c r="M15" s="179"/>
      <c r="N15" s="179"/>
      <c r="O15" s="179"/>
      <c r="P15" s="179"/>
      <c r="Q15" s="179"/>
      <c r="R15" s="469"/>
      <c r="S15" s="180"/>
    </row>
    <row r="16" spans="2:19" ht="12.6" customHeight="1">
      <c r="B16" s="567"/>
      <c r="C16" s="559"/>
      <c r="D16" s="562"/>
      <c r="E16" s="346"/>
      <c r="F16" s="143"/>
      <c r="G16" s="359"/>
      <c r="H16" s="359"/>
      <c r="I16" s="345"/>
      <c r="J16" s="345"/>
      <c r="K16" s="345"/>
      <c r="L16" s="345"/>
      <c r="M16" s="345"/>
      <c r="N16" s="345"/>
      <c r="O16" s="345"/>
      <c r="P16" s="345"/>
      <c r="Q16" s="345"/>
      <c r="R16" s="466"/>
      <c r="S16" s="350"/>
    </row>
    <row r="17" spans="2:19" ht="12.6" customHeight="1">
      <c r="B17" s="567"/>
      <c r="C17" s="559" t="s">
        <v>390</v>
      </c>
      <c r="D17" s="562" t="s">
        <v>229</v>
      </c>
      <c r="E17" s="346" t="s">
        <v>155</v>
      </c>
      <c r="F17" s="348" t="s">
        <v>230</v>
      </c>
      <c r="G17" s="352" t="s">
        <v>74</v>
      </c>
      <c r="H17" s="345">
        <v>161571</v>
      </c>
      <c r="I17" s="345">
        <v>169444</v>
      </c>
      <c r="J17" s="345">
        <v>190772</v>
      </c>
      <c r="K17" s="345">
        <v>182977</v>
      </c>
      <c r="L17" s="345">
        <v>230151</v>
      </c>
      <c r="M17" s="345">
        <v>314249</v>
      </c>
      <c r="N17" s="345">
        <v>360910</v>
      </c>
      <c r="O17" s="345">
        <v>446849</v>
      </c>
      <c r="P17" s="345">
        <v>370836</v>
      </c>
      <c r="Q17" s="345">
        <v>443854</v>
      </c>
      <c r="R17" s="466">
        <v>466699</v>
      </c>
      <c r="S17" s="350">
        <v>478619</v>
      </c>
    </row>
    <row r="18" spans="2:19" ht="12.6" customHeight="1">
      <c r="B18" s="567"/>
      <c r="C18" s="559"/>
      <c r="D18" s="562"/>
      <c r="E18" s="346"/>
      <c r="F18" s="348"/>
      <c r="G18" s="352"/>
      <c r="H18" s="345"/>
      <c r="I18" s="345"/>
      <c r="J18" s="345"/>
      <c r="K18" s="345"/>
      <c r="L18" s="345"/>
      <c r="M18" s="345"/>
      <c r="N18" s="345"/>
      <c r="O18" s="345"/>
      <c r="P18" s="345"/>
      <c r="Q18" s="345"/>
      <c r="R18" s="466"/>
      <c r="S18" s="350"/>
    </row>
    <row r="19" spans="2:19" ht="12.6" customHeight="1">
      <c r="B19" s="567"/>
      <c r="C19" s="559" t="s">
        <v>391</v>
      </c>
      <c r="D19" s="562" t="s">
        <v>231</v>
      </c>
      <c r="E19" s="346" t="s">
        <v>155</v>
      </c>
      <c r="F19" s="348" t="s">
        <v>230</v>
      </c>
      <c r="G19" s="352" t="s">
        <v>74</v>
      </c>
      <c r="H19" s="345">
        <v>429</v>
      </c>
      <c r="I19" s="345">
        <v>666</v>
      </c>
      <c r="J19" s="345">
        <v>490</v>
      </c>
      <c r="K19" s="345">
        <v>795</v>
      </c>
      <c r="L19" s="345">
        <v>260</v>
      </c>
      <c r="M19" s="345">
        <v>188</v>
      </c>
      <c r="N19" s="345">
        <v>61</v>
      </c>
      <c r="O19" s="345">
        <v>66</v>
      </c>
      <c r="P19" s="345">
        <v>38</v>
      </c>
      <c r="Q19" s="345">
        <v>11</v>
      </c>
      <c r="R19" s="466">
        <v>11</v>
      </c>
      <c r="S19" s="350">
        <v>11</v>
      </c>
    </row>
    <row r="20" spans="2:19" ht="12.6" customHeight="1">
      <c r="B20" s="567"/>
      <c r="C20" s="560"/>
      <c r="D20" s="552"/>
      <c r="E20" s="347"/>
      <c r="F20" s="349"/>
      <c r="G20" s="353"/>
      <c r="H20" s="355"/>
      <c r="I20" s="355"/>
      <c r="J20" s="355"/>
      <c r="K20" s="355"/>
      <c r="L20" s="355"/>
      <c r="M20" s="355"/>
      <c r="N20" s="355"/>
      <c r="O20" s="355"/>
      <c r="P20" s="355"/>
      <c r="Q20" s="355"/>
      <c r="R20" s="493"/>
      <c r="S20" s="351"/>
    </row>
    <row r="21" spans="2:19" ht="12.6" customHeight="1">
      <c r="B21" s="567"/>
      <c r="C21" s="557" t="s">
        <v>389</v>
      </c>
      <c r="D21" s="563" t="s">
        <v>232</v>
      </c>
      <c r="E21" s="181" t="s">
        <v>157</v>
      </c>
      <c r="F21" s="309" t="s">
        <v>154</v>
      </c>
      <c r="G21" s="356" t="s">
        <v>74</v>
      </c>
      <c r="H21" s="182">
        <v>100</v>
      </c>
      <c r="I21" s="182">
        <v>100</v>
      </c>
      <c r="J21" s="182">
        <v>100</v>
      </c>
      <c r="K21" s="182">
        <v>100</v>
      </c>
      <c r="L21" s="182">
        <v>100</v>
      </c>
      <c r="M21" s="182">
        <v>100</v>
      </c>
      <c r="N21" s="182">
        <v>100</v>
      </c>
      <c r="O21" s="182">
        <v>100</v>
      </c>
      <c r="P21" s="182">
        <v>100</v>
      </c>
      <c r="Q21" s="182">
        <v>100</v>
      </c>
      <c r="R21" s="459">
        <v>100</v>
      </c>
      <c r="S21" s="183">
        <v>100</v>
      </c>
    </row>
    <row r="22" spans="2:19" ht="12.6" customHeight="1">
      <c r="B22" s="567"/>
      <c r="C22" s="558"/>
      <c r="D22" s="564"/>
      <c r="E22" s="184" t="s">
        <v>155</v>
      </c>
      <c r="F22" s="310" t="s">
        <v>230</v>
      </c>
      <c r="G22" s="357"/>
      <c r="H22" s="185">
        <v>162000</v>
      </c>
      <c r="I22" s="185">
        <v>170110</v>
      </c>
      <c r="J22" s="185">
        <v>191262</v>
      </c>
      <c r="K22" s="185">
        <v>183772</v>
      </c>
      <c r="L22" s="185">
        <v>230411</v>
      </c>
      <c r="M22" s="185">
        <v>314437</v>
      </c>
      <c r="N22" s="185">
        <v>360971</v>
      </c>
      <c r="O22" s="185">
        <v>446915</v>
      </c>
      <c r="P22" s="185">
        <v>370874</v>
      </c>
      <c r="Q22" s="185">
        <v>443865</v>
      </c>
      <c r="R22" s="470">
        <v>466710</v>
      </c>
      <c r="S22" s="186">
        <v>478630</v>
      </c>
    </row>
    <row r="23" spans="2:19" ht="12.6" customHeight="1">
      <c r="B23" s="567"/>
      <c r="C23" s="553" t="s">
        <v>235</v>
      </c>
      <c r="D23" s="555" t="s">
        <v>236</v>
      </c>
      <c r="E23" s="181" t="s">
        <v>157</v>
      </c>
      <c r="F23" s="309" t="s">
        <v>154</v>
      </c>
      <c r="G23" s="360" t="s">
        <v>74</v>
      </c>
      <c r="H23" s="191">
        <v>-6.4</v>
      </c>
      <c r="I23" s="191">
        <v>3.6</v>
      </c>
      <c r="J23" s="187">
        <v>8.3000000000000007</v>
      </c>
      <c r="K23" s="187">
        <v>6.6</v>
      </c>
      <c r="L23" s="187">
        <v>5</v>
      </c>
      <c r="M23" s="187">
        <v>11.2</v>
      </c>
      <c r="N23" s="187">
        <v>11.8</v>
      </c>
      <c r="O23" s="187">
        <v>11.6</v>
      </c>
      <c r="P23" s="187">
        <v>10.7</v>
      </c>
      <c r="Q23" s="187">
        <v>-2.6</v>
      </c>
      <c r="R23" s="460">
        <v>3.1</v>
      </c>
      <c r="S23" s="335">
        <v>10.3</v>
      </c>
    </row>
    <row r="24" spans="2:19" ht="12.6" customHeight="1">
      <c r="B24" s="568"/>
      <c r="C24" s="554"/>
      <c r="D24" s="556"/>
      <c r="E24" s="184" t="s">
        <v>155</v>
      </c>
      <c r="F24" s="310" t="s">
        <v>230</v>
      </c>
      <c r="G24" s="361"/>
      <c r="H24" s="192">
        <v>-10350</v>
      </c>
      <c r="I24" s="192">
        <v>6142</v>
      </c>
      <c r="J24" s="189">
        <v>15900</v>
      </c>
      <c r="K24" s="189">
        <v>12137</v>
      </c>
      <c r="L24" s="189">
        <v>11615</v>
      </c>
      <c r="M24" s="189">
        <v>35257</v>
      </c>
      <c r="N24" s="189">
        <v>42685</v>
      </c>
      <c r="O24" s="189">
        <v>51919</v>
      </c>
      <c r="P24" s="189">
        <v>39512</v>
      </c>
      <c r="Q24" s="189">
        <v>-11478</v>
      </c>
      <c r="R24" s="458">
        <v>14471</v>
      </c>
      <c r="S24" s="200">
        <v>49431</v>
      </c>
    </row>
    <row r="25" spans="2:19" ht="12.6" customHeight="1">
      <c r="B25" s="566" t="s">
        <v>357</v>
      </c>
      <c r="C25" s="561" t="s">
        <v>116</v>
      </c>
      <c r="D25" s="565" t="s">
        <v>228</v>
      </c>
      <c r="E25" s="158"/>
      <c r="F25" s="159"/>
      <c r="G25" s="193"/>
      <c r="H25" s="193"/>
      <c r="I25" s="193"/>
      <c r="J25" s="193"/>
      <c r="K25" s="193"/>
      <c r="L25" s="193"/>
      <c r="M25" s="193"/>
      <c r="N25" s="193"/>
      <c r="O25" s="193"/>
      <c r="P25" s="193"/>
      <c r="Q25" s="193"/>
      <c r="R25" s="472"/>
      <c r="S25" s="194"/>
    </row>
    <row r="26" spans="2:19" ht="12.6" customHeight="1">
      <c r="B26" s="567"/>
      <c r="C26" s="559"/>
      <c r="D26" s="562"/>
      <c r="E26" s="346"/>
      <c r="F26" s="143"/>
      <c r="G26" s="359"/>
      <c r="H26" s="359"/>
      <c r="I26" s="345"/>
      <c r="J26" s="345"/>
      <c r="K26" s="345"/>
      <c r="L26" s="345"/>
      <c r="M26" s="345"/>
      <c r="N26" s="345"/>
      <c r="O26" s="345"/>
      <c r="P26" s="345"/>
      <c r="Q26" s="345"/>
      <c r="R26" s="466"/>
      <c r="S26" s="350"/>
    </row>
    <row r="27" spans="2:19" ht="12.6" customHeight="1">
      <c r="B27" s="567"/>
      <c r="C27" s="559" t="s">
        <v>392</v>
      </c>
      <c r="D27" s="562" t="s">
        <v>229</v>
      </c>
      <c r="E27" s="346" t="s">
        <v>155</v>
      </c>
      <c r="F27" s="348" t="s">
        <v>230</v>
      </c>
      <c r="G27" s="352" t="s">
        <v>74</v>
      </c>
      <c r="H27" s="345">
        <v>2174</v>
      </c>
      <c r="I27" s="345">
        <v>2006</v>
      </c>
      <c r="J27" s="345">
        <v>2332</v>
      </c>
      <c r="K27" s="345">
        <v>2453</v>
      </c>
      <c r="L27" s="345">
        <v>2663</v>
      </c>
      <c r="M27" s="345">
        <v>3090</v>
      </c>
      <c r="N27" s="345">
        <v>3551</v>
      </c>
      <c r="O27" s="345">
        <v>3826</v>
      </c>
      <c r="P27" s="345">
        <v>2929</v>
      </c>
      <c r="Q27" s="345">
        <v>3839</v>
      </c>
      <c r="R27" s="466">
        <v>3317</v>
      </c>
      <c r="S27" s="350">
        <v>3705</v>
      </c>
    </row>
    <row r="28" spans="2:19" ht="12.6" customHeight="1">
      <c r="B28" s="567"/>
      <c r="C28" s="559"/>
      <c r="D28" s="562"/>
      <c r="E28" s="346"/>
      <c r="F28" s="348"/>
      <c r="G28" s="352"/>
      <c r="H28" s="345"/>
      <c r="I28" s="345"/>
      <c r="J28" s="345"/>
      <c r="K28" s="345"/>
      <c r="L28" s="345"/>
      <c r="M28" s="345"/>
      <c r="N28" s="345"/>
      <c r="O28" s="345"/>
      <c r="P28" s="345"/>
      <c r="Q28" s="345"/>
      <c r="R28" s="466"/>
      <c r="S28" s="350"/>
    </row>
    <row r="29" spans="2:19" ht="12.6" customHeight="1">
      <c r="B29" s="567"/>
      <c r="C29" s="559" t="s">
        <v>391</v>
      </c>
      <c r="D29" s="562" t="s">
        <v>231</v>
      </c>
      <c r="E29" s="346" t="s">
        <v>155</v>
      </c>
      <c r="F29" s="348" t="s">
        <v>230</v>
      </c>
      <c r="G29" s="352" t="s">
        <v>74</v>
      </c>
      <c r="H29" s="345">
        <v>25971</v>
      </c>
      <c r="I29" s="345">
        <v>9903</v>
      </c>
      <c r="J29" s="345">
        <v>26175</v>
      </c>
      <c r="K29" s="345">
        <v>34445</v>
      </c>
      <c r="L29" s="345">
        <v>31345</v>
      </c>
      <c r="M29" s="345">
        <v>27341</v>
      </c>
      <c r="N29" s="345">
        <v>43333</v>
      </c>
      <c r="O29" s="345">
        <v>55365</v>
      </c>
      <c r="P29" s="345">
        <v>40131</v>
      </c>
      <c r="Q29" s="345">
        <v>82203</v>
      </c>
      <c r="R29" s="466">
        <v>99082</v>
      </c>
      <c r="S29" s="350">
        <v>55529</v>
      </c>
    </row>
    <row r="30" spans="2:19" ht="12.6" customHeight="1">
      <c r="B30" s="567"/>
      <c r="C30" s="560"/>
      <c r="D30" s="552"/>
      <c r="E30" s="347"/>
      <c r="F30" s="349"/>
      <c r="G30" s="353"/>
      <c r="H30" s="355"/>
      <c r="I30" s="355"/>
      <c r="J30" s="355"/>
      <c r="K30" s="355"/>
      <c r="L30" s="355"/>
      <c r="M30" s="355"/>
      <c r="N30" s="355"/>
      <c r="O30" s="355"/>
      <c r="P30" s="355"/>
      <c r="Q30" s="355"/>
      <c r="R30" s="493"/>
      <c r="S30" s="351"/>
    </row>
    <row r="31" spans="2:19" ht="12.6" customHeight="1">
      <c r="B31" s="567"/>
      <c r="C31" s="557" t="s">
        <v>389</v>
      </c>
      <c r="D31" s="563" t="s">
        <v>232</v>
      </c>
      <c r="E31" s="181" t="s">
        <v>157</v>
      </c>
      <c r="F31" s="309" t="s">
        <v>154</v>
      </c>
      <c r="G31" s="356" t="s">
        <v>74</v>
      </c>
      <c r="H31" s="182">
        <v>100</v>
      </c>
      <c r="I31" s="182">
        <v>100</v>
      </c>
      <c r="J31" s="182">
        <v>100</v>
      </c>
      <c r="K31" s="182">
        <v>100</v>
      </c>
      <c r="L31" s="182">
        <v>100</v>
      </c>
      <c r="M31" s="182">
        <v>100</v>
      </c>
      <c r="N31" s="297">
        <v>100</v>
      </c>
      <c r="O31" s="297">
        <v>100</v>
      </c>
      <c r="P31" s="297">
        <v>100</v>
      </c>
      <c r="Q31" s="297">
        <v>100</v>
      </c>
      <c r="R31" s="297">
        <v>100</v>
      </c>
      <c r="S31" s="281">
        <v>100</v>
      </c>
    </row>
    <row r="32" spans="2:19" ht="12.6" customHeight="1">
      <c r="B32" s="567"/>
      <c r="C32" s="558"/>
      <c r="D32" s="564"/>
      <c r="E32" s="184" t="s">
        <v>155</v>
      </c>
      <c r="F32" s="310" t="s">
        <v>230</v>
      </c>
      <c r="G32" s="357"/>
      <c r="H32" s="185">
        <v>28145</v>
      </c>
      <c r="I32" s="185">
        <v>11909</v>
      </c>
      <c r="J32" s="185">
        <v>28507</v>
      </c>
      <c r="K32" s="185">
        <v>36898</v>
      </c>
      <c r="L32" s="185">
        <v>34008</v>
      </c>
      <c r="M32" s="185">
        <v>30431</v>
      </c>
      <c r="N32" s="185">
        <v>46884</v>
      </c>
      <c r="O32" s="185">
        <v>59191</v>
      </c>
      <c r="P32" s="185">
        <v>43060</v>
      </c>
      <c r="Q32" s="185">
        <v>86042</v>
      </c>
      <c r="R32" s="470">
        <v>102399</v>
      </c>
      <c r="S32" s="186">
        <v>59234</v>
      </c>
    </row>
    <row r="33" spans="2:19" ht="12.6" customHeight="1">
      <c r="B33" s="567"/>
      <c r="C33" s="553" t="s">
        <v>233</v>
      </c>
      <c r="D33" s="555" t="s">
        <v>234</v>
      </c>
      <c r="E33" s="181" t="s">
        <v>157</v>
      </c>
      <c r="F33" s="309" t="s">
        <v>154</v>
      </c>
      <c r="G33" s="360" t="s">
        <v>74</v>
      </c>
      <c r="H33" s="187">
        <v>5.2</v>
      </c>
      <c r="I33" s="187">
        <v>7.2</v>
      </c>
      <c r="J33" s="187">
        <v>11.2</v>
      </c>
      <c r="K33" s="187">
        <v>11.5</v>
      </c>
      <c r="L33" s="187">
        <v>11.7</v>
      </c>
      <c r="M33" s="187">
        <v>10.199999999999999</v>
      </c>
      <c r="N33" s="298">
        <v>10.199999999999999</v>
      </c>
      <c r="O33" s="298">
        <v>8.6</v>
      </c>
      <c r="P33" s="298">
        <v>8.8000000000000007</v>
      </c>
      <c r="Q33" s="298">
        <v>11</v>
      </c>
      <c r="R33" s="298">
        <v>10.3</v>
      </c>
      <c r="S33" s="282">
        <v>9.6999999999999993</v>
      </c>
    </row>
    <row r="34" spans="2:19" ht="12.6" customHeight="1">
      <c r="B34" s="568"/>
      <c r="C34" s="554"/>
      <c r="D34" s="556"/>
      <c r="E34" s="184" t="s">
        <v>155</v>
      </c>
      <c r="F34" s="310" t="s">
        <v>230</v>
      </c>
      <c r="G34" s="361"/>
      <c r="H34" s="189">
        <v>1476</v>
      </c>
      <c r="I34" s="189">
        <v>859</v>
      </c>
      <c r="J34" s="189">
        <v>3183</v>
      </c>
      <c r="K34" s="189">
        <v>4254</v>
      </c>
      <c r="L34" s="189">
        <v>3966</v>
      </c>
      <c r="M34" s="189">
        <v>3119</v>
      </c>
      <c r="N34" s="189">
        <v>4781</v>
      </c>
      <c r="O34" s="189">
        <v>5064</v>
      </c>
      <c r="P34" s="189">
        <v>3810</v>
      </c>
      <c r="Q34" s="189">
        <v>9453</v>
      </c>
      <c r="R34" s="458">
        <v>10596</v>
      </c>
      <c r="S34" s="190">
        <v>5717</v>
      </c>
    </row>
    <row r="35" spans="2:19" ht="12.6" customHeight="1">
      <c r="B35" s="566" t="s">
        <v>358</v>
      </c>
      <c r="C35" s="561" t="s">
        <v>116</v>
      </c>
      <c r="D35" s="565" t="s">
        <v>228</v>
      </c>
      <c r="E35" s="158"/>
      <c r="F35" s="159"/>
      <c r="G35" s="193"/>
      <c r="H35" s="193"/>
      <c r="I35" s="193"/>
      <c r="J35" s="193"/>
      <c r="K35" s="193"/>
      <c r="L35" s="193"/>
      <c r="M35" s="193"/>
      <c r="N35" s="193"/>
      <c r="O35" s="193"/>
      <c r="P35" s="193"/>
      <c r="Q35" s="193"/>
      <c r="R35" s="472"/>
      <c r="S35" s="194"/>
    </row>
    <row r="36" spans="2:19" ht="12.6" customHeight="1">
      <c r="B36" s="567"/>
      <c r="C36" s="559"/>
      <c r="D36" s="562"/>
      <c r="E36" s="346"/>
      <c r="F36" s="143"/>
      <c r="G36" s="359"/>
      <c r="H36" s="359"/>
      <c r="I36" s="345"/>
      <c r="J36" s="345"/>
      <c r="K36" s="345"/>
      <c r="L36" s="345"/>
      <c r="M36" s="345"/>
      <c r="N36" s="345"/>
      <c r="O36" s="345"/>
      <c r="P36" s="345"/>
      <c r="Q36" s="345"/>
      <c r="R36" s="466"/>
      <c r="S36" s="350"/>
    </row>
    <row r="37" spans="2:19" ht="12.6" customHeight="1">
      <c r="B37" s="567"/>
      <c r="C37" s="559" t="s">
        <v>387</v>
      </c>
      <c r="D37" s="562" t="s">
        <v>229</v>
      </c>
      <c r="E37" s="346" t="s">
        <v>155</v>
      </c>
      <c r="F37" s="348" t="s">
        <v>230</v>
      </c>
      <c r="G37" s="352" t="s">
        <v>74</v>
      </c>
      <c r="H37" s="359" t="s">
        <v>366</v>
      </c>
      <c r="I37" s="359" t="s">
        <v>366</v>
      </c>
      <c r="J37" s="359" t="s">
        <v>366</v>
      </c>
      <c r="K37" s="359" t="s">
        <v>366</v>
      </c>
      <c r="L37" s="359" t="s">
        <v>366</v>
      </c>
      <c r="M37" s="359" t="s">
        <v>366</v>
      </c>
      <c r="N37" s="359" t="s">
        <v>366</v>
      </c>
      <c r="O37" s="359" t="s">
        <v>320</v>
      </c>
      <c r="P37" s="359" t="s">
        <v>368</v>
      </c>
      <c r="Q37" s="359" t="s">
        <v>320</v>
      </c>
      <c r="R37" s="394" t="s">
        <v>74</v>
      </c>
      <c r="S37" s="364" t="s">
        <v>421</v>
      </c>
    </row>
    <row r="38" spans="2:19" ht="12.6" customHeight="1">
      <c r="B38" s="567"/>
      <c r="C38" s="559"/>
      <c r="D38" s="562"/>
      <c r="E38" s="346"/>
      <c r="F38" s="348"/>
      <c r="G38" s="352"/>
      <c r="H38" s="359"/>
      <c r="I38" s="359"/>
      <c r="J38" s="359"/>
      <c r="K38" s="359"/>
      <c r="L38" s="359"/>
      <c r="M38" s="359"/>
      <c r="N38" s="359"/>
      <c r="O38" s="359"/>
      <c r="P38" s="359"/>
      <c r="Q38" s="359"/>
      <c r="R38" s="394"/>
      <c r="S38" s="364"/>
    </row>
    <row r="39" spans="2:19" ht="12.6" customHeight="1">
      <c r="B39" s="567"/>
      <c r="C39" s="559" t="s">
        <v>391</v>
      </c>
      <c r="D39" s="562" t="s">
        <v>231</v>
      </c>
      <c r="E39" s="346" t="s">
        <v>155</v>
      </c>
      <c r="F39" s="348" t="s">
        <v>230</v>
      </c>
      <c r="G39" s="352" t="s">
        <v>74</v>
      </c>
      <c r="H39" s="365">
        <v>-34942</v>
      </c>
      <c r="I39" s="365">
        <v>-21205</v>
      </c>
      <c r="J39" s="365">
        <v>-36405</v>
      </c>
      <c r="K39" s="365">
        <v>-45207</v>
      </c>
      <c r="L39" s="365">
        <v>-50162</v>
      </c>
      <c r="M39" s="365">
        <v>-59940</v>
      </c>
      <c r="N39" s="365">
        <v>-86022</v>
      </c>
      <c r="O39" s="365">
        <v>-105953</v>
      </c>
      <c r="P39" s="365">
        <v>-76658</v>
      </c>
      <c r="Q39" s="365">
        <v>-121966</v>
      </c>
      <c r="R39" s="491">
        <v>-134086</v>
      </c>
      <c r="S39" s="362">
        <v>-102139</v>
      </c>
    </row>
    <row r="40" spans="2:19" ht="12.6" customHeight="1">
      <c r="B40" s="567"/>
      <c r="C40" s="560"/>
      <c r="D40" s="552"/>
      <c r="E40" s="347"/>
      <c r="F40" s="349"/>
      <c r="G40" s="353"/>
      <c r="H40" s="366"/>
      <c r="I40" s="366"/>
      <c r="J40" s="366"/>
      <c r="K40" s="366"/>
      <c r="L40" s="366"/>
      <c r="M40" s="366"/>
      <c r="N40" s="366"/>
      <c r="O40" s="366"/>
      <c r="P40" s="366"/>
      <c r="Q40" s="366"/>
      <c r="R40" s="492"/>
      <c r="S40" s="363"/>
    </row>
    <row r="41" spans="2:19" ht="12.6" customHeight="1">
      <c r="B41" s="567"/>
      <c r="C41" s="557" t="s">
        <v>389</v>
      </c>
      <c r="D41" s="563" t="s">
        <v>232</v>
      </c>
      <c r="E41" s="181" t="s">
        <v>157</v>
      </c>
      <c r="F41" s="309" t="s">
        <v>154</v>
      </c>
      <c r="G41" s="356" t="s">
        <v>74</v>
      </c>
      <c r="H41" s="195" t="s">
        <v>74</v>
      </c>
      <c r="I41" s="195" t="s">
        <v>74</v>
      </c>
      <c r="J41" s="195" t="s">
        <v>326</v>
      </c>
      <c r="K41" s="195" t="s">
        <v>326</v>
      </c>
      <c r="L41" s="195" t="s">
        <v>326</v>
      </c>
      <c r="M41" s="195" t="s">
        <v>325</v>
      </c>
      <c r="N41" s="299" t="s">
        <v>325</v>
      </c>
      <c r="O41" s="299" t="s">
        <v>321</v>
      </c>
      <c r="P41" s="299" t="s">
        <v>368</v>
      </c>
      <c r="Q41" s="299" t="s">
        <v>320</v>
      </c>
      <c r="R41" s="299" t="s">
        <v>74</v>
      </c>
      <c r="S41" s="283" t="s">
        <v>422</v>
      </c>
    </row>
    <row r="42" spans="2:19" ht="12.6" customHeight="1">
      <c r="B42" s="567"/>
      <c r="C42" s="558"/>
      <c r="D42" s="564"/>
      <c r="E42" s="184" t="s">
        <v>155</v>
      </c>
      <c r="F42" s="310" t="s">
        <v>230</v>
      </c>
      <c r="G42" s="357"/>
      <c r="H42" s="196">
        <v>-34942</v>
      </c>
      <c r="I42" s="196">
        <v>-21205</v>
      </c>
      <c r="J42" s="196">
        <v>-36405</v>
      </c>
      <c r="K42" s="196">
        <v>-45207</v>
      </c>
      <c r="L42" s="196">
        <v>-50162</v>
      </c>
      <c r="M42" s="196">
        <v>-59940</v>
      </c>
      <c r="N42" s="196">
        <v>-86022</v>
      </c>
      <c r="O42" s="196">
        <v>-105953</v>
      </c>
      <c r="P42" s="196">
        <v>-76658</v>
      </c>
      <c r="Q42" s="196">
        <v>-121966</v>
      </c>
      <c r="R42" s="473">
        <v>-134086</v>
      </c>
      <c r="S42" s="197">
        <v>-102139</v>
      </c>
    </row>
    <row r="43" spans="2:19" ht="12.6" customHeight="1">
      <c r="B43" s="567"/>
      <c r="C43" s="553" t="s">
        <v>237</v>
      </c>
      <c r="D43" s="555" t="s">
        <v>238</v>
      </c>
      <c r="E43" s="181" t="s">
        <v>157</v>
      </c>
      <c r="F43" s="309" t="s">
        <v>154</v>
      </c>
      <c r="G43" s="360" t="s">
        <v>74</v>
      </c>
      <c r="H43" s="198" t="s">
        <v>74</v>
      </c>
      <c r="I43" s="198" t="s">
        <v>74</v>
      </c>
      <c r="J43" s="198" t="s">
        <v>74</v>
      </c>
      <c r="K43" s="198" t="s">
        <v>74</v>
      </c>
      <c r="L43" s="198" t="s">
        <v>74</v>
      </c>
      <c r="M43" s="198" t="s">
        <v>74</v>
      </c>
      <c r="N43" s="198" t="s">
        <v>325</v>
      </c>
      <c r="O43" s="198" t="s">
        <v>321</v>
      </c>
      <c r="P43" s="198" t="s">
        <v>368</v>
      </c>
      <c r="Q43" s="198" t="s">
        <v>320</v>
      </c>
      <c r="R43" s="474" t="s">
        <v>74</v>
      </c>
      <c r="S43" s="199" t="s">
        <v>421</v>
      </c>
    </row>
    <row r="44" spans="2:19" ht="12.6" customHeight="1">
      <c r="B44" s="568"/>
      <c r="C44" s="554"/>
      <c r="D44" s="556"/>
      <c r="E44" s="184" t="s">
        <v>155</v>
      </c>
      <c r="F44" s="310" t="s">
        <v>230</v>
      </c>
      <c r="G44" s="361"/>
      <c r="H44" s="192">
        <v>-32054</v>
      </c>
      <c r="I44" s="192">
        <v>-30225</v>
      </c>
      <c r="J44" s="192">
        <v>-32337</v>
      </c>
      <c r="K44" s="192">
        <v>-34569</v>
      </c>
      <c r="L44" s="192">
        <v>-34823</v>
      </c>
      <c r="M44" s="192">
        <v>-38528</v>
      </c>
      <c r="N44" s="192">
        <v>-38905</v>
      </c>
      <c r="O44" s="192">
        <v>-44201</v>
      </c>
      <c r="P44" s="192">
        <v>-44680</v>
      </c>
      <c r="Q44" s="192">
        <v>-52615</v>
      </c>
      <c r="R44" s="471">
        <v>-70401</v>
      </c>
      <c r="S44" s="200">
        <v>-51552</v>
      </c>
    </row>
    <row r="45" spans="2:19" ht="12.6" customHeight="1">
      <c r="B45" s="566" t="s">
        <v>359</v>
      </c>
      <c r="C45" s="561" t="s">
        <v>116</v>
      </c>
      <c r="D45" s="565" t="s">
        <v>228</v>
      </c>
      <c r="E45" s="158"/>
      <c r="F45" s="159"/>
      <c r="G45" s="193"/>
      <c r="H45" s="193"/>
      <c r="I45" s="193"/>
      <c r="J45" s="193"/>
      <c r="K45" s="193"/>
      <c r="L45" s="193"/>
      <c r="M45" s="193"/>
      <c r="N45" s="193"/>
      <c r="O45" s="193"/>
      <c r="P45" s="193"/>
      <c r="Q45" s="193"/>
      <c r="R45" s="472"/>
      <c r="S45" s="194"/>
    </row>
    <row r="46" spans="2:19" ht="12.6" customHeight="1">
      <c r="B46" s="567"/>
      <c r="C46" s="559"/>
      <c r="D46" s="562"/>
      <c r="E46" s="346"/>
      <c r="F46" s="143"/>
      <c r="G46" s="359"/>
      <c r="H46" s="359"/>
      <c r="I46" s="345"/>
      <c r="J46" s="345"/>
      <c r="K46" s="345"/>
      <c r="L46" s="345"/>
      <c r="M46" s="345"/>
      <c r="N46" s="345"/>
      <c r="O46" s="345"/>
      <c r="P46" s="345"/>
      <c r="Q46" s="345"/>
      <c r="R46" s="466"/>
      <c r="S46" s="350"/>
    </row>
    <row r="47" spans="2:19" ht="12.6" customHeight="1">
      <c r="B47" s="567"/>
      <c r="C47" s="559" t="s">
        <v>387</v>
      </c>
      <c r="D47" s="562" t="s">
        <v>229</v>
      </c>
      <c r="E47" s="346" t="s">
        <v>155</v>
      </c>
      <c r="F47" s="348" t="s">
        <v>230</v>
      </c>
      <c r="G47" s="352" t="s">
        <v>74</v>
      </c>
      <c r="H47" s="359">
        <v>523946</v>
      </c>
      <c r="I47" s="359">
        <v>530819</v>
      </c>
      <c r="J47" s="359">
        <v>617954</v>
      </c>
      <c r="K47" s="359">
        <v>584662</v>
      </c>
      <c r="L47" s="359">
        <v>681021</v>
      </c>
      <c r="M47" s="359">
        <v>846716</v>
      </c>
      <c r="N47" s="359">
        <v>1043542</v>
      </c>
      <c r="O47" s="359">
        <v>1210841</v>
      </c>
      <c r="P47" s="359">
        <v>1135524</v>
      </c>
      <c r="Q47" s="359">
        <v>1371842</v>
      </c>
      <c r="R47" s="394">
        <v>1575026</v>
      </c>
      <c r="S47" s="364">
        <v>1534045</v>
      </c>
    </row>
    <row r="48" spans="2:19" ht="12.6" customHeight="1">
      <c r="B48" s="567"/>
      <c r="C48" s="559"/>
      <c r="D48" s="562"/>
      <c r="E48" s="346"/>
      <c r="F48" s="348"/>
      <c r="G48" s="352"/>
      <c r="H48" s="359"/>
      <c r="I48" s="359"/>
      <c r="J48" s="359"/>
      <c r="K48" s="359"/>
      <c r="L48" s="359"/>
      <c r="M48" s="359"/>
      <c r="N48" s="359"/>
      <c r="O48" s="359"/>
      <c r="P48" s="359"/>
      <c r="Q48" s="359"/>
      <c r="R48" s="394"/>
      <c r="S48" s="364"/>
    </row>
    <row r="49" spans="2:19" ht="12.6" customHeight="1">
      <c r="B49" s="567"/>
      <c r="C49" s="559" t="s">
        <v>393</v>
      </c>
      <c r="D49" s="562" t="s">
        <v>231</v>
      </c>
      <c r="E49" s="346" t="s">
        <v>155</v>
      </c>
      <c r="F49" s="348" t="s">
        <v>230</v>
      </c>
      <c r="G49" s="352" t="s">
        <v>74</v>
      </c>
      <c r="H49" s="359" t="s">
        <v>366</v>
      </c>
      <c r="I49" s="359" t="s">
        <v>366</v>
      </c>
      <c r="J49" s="359" t="s">
        <v>366</v>
      </c>
      <c r="K49" s="359" t="s">
        <v>366</v>
      </c>
      <c r="L49" s="359" t="s">
        <v>366</v>
      </c>
      <c r="M49" s="359" t="s">
        <v>366</v>
      </c>
      <c r="N49" s="359" t="s">
        <v>366</v>
      </c>
      <c r="O49" s="359" t="s">
        <v>321</v>
      </c>
      <c r="P49" s="359" t="s">
        <v>368</v>
      </c>
      <c r="Q49" s="359" t="s">
        <v>380</v>
      </c>
      <c r="R49" s="394" t="s">
        <v>74</v>
      </c>
      <c r="S49" s="364" t="s">
        <v>421</v>
      </c>
    </row>
    <row r="50" spans="2:19" ht="12.6" customHeight="1">
      <c r="B50" s="567"/>
      <c r="C50" s="560"/>
      <c r="D50" s="552"/>
      <c r="E50" s="347"/>
      <c r="F50" s="349"/>
      <c r="G50" s="353"/>
      <c r="H50" s="368"/>
      <c r="I50" s="368"/>
      <c r="J50" s="368"/>
      <c r="K50" s="368"/>
      <c r="L50" s="368"/>
      <c r="M50" s="368"/>
      <c r="N50" s="368"/>
      <c r="O50" s="368"/>
      <c r="P50" s="368"/>
      <c r="Q50" s="368"/>
      <c r="R50" s="392"/>
      <c r="S50" s="367"/>
    </row>
    <row r="51" spans="2:19" ht="12.6" customHeight="1">
      <c r="B51" s="567"/>
      <c r="C51" s="557" t="s">
        <v>389</v>
      </c>
      <c r="D51" s="563" t="s">
        <v>232</v>
      </c>
      <c r="E51" s="181" t="s">
        <v>157</v>
      </c>
      <c r="F51" s="309" t="s">
        <v>154</v>
      </c>
      <c r="G51" s="356" t="s">
        <v>74</v>
      </c>
      <c r="H51" s="201">
        <v>100</v>
      </c>
      <c r="I51" s="201">
        <v>100</v>
      </c>
      <c r="J51" s="201">
        <v>100</v>
      </c>
      <c r="K51" s="201">
        <v>100</v>
      </c>
      <c r="L51" s="201">
        <v>100</v>
      </c>
      <c r="M51" s="201">
        <v>100</v>
      </c>
      <c r="N51" s="300">
        <v>100</v>
      </c>
      <c r="O51" s="300">
        <v>100</v>
      </c>
      <c r="P51" s="300">
        <v>100</v>
      </c>
      <c r="Q51" s="300">
        <v>100</v>
      </c>
      <c r="R51" s="300">
        <v>100</v>
      </c>
      <c r="S51" s="284">
        <v>100</v>
      </c>
    </row>
    <row r="52" spans="2:19" ht="12.6" customHeight="1">
      <c r="B52" s="567"/>
      <c r="C52" s="558"/>
      <c r="D52" s="564"/>
      <c r="E52" s="184" t="s">
        <v>155</v>
      </c>
      <c r="F52" s="310" t="s">
        <v>230</v>
      </c>
      <c r="G52" s="357"/>
      <c r="H52" s="185">
        <v>523946</v>
      </c>
      <c r="I52" s="185">
        <v>530819</v>
      </c>
      <c r="J52" s="185">
        <v>617954</v>
      </c>
      <c r="K52" s="185">
        <v>584662</v>
      </c>
      <c r="L52" s="185">
        <v>681021</v>
      </c>
      <c r="M52" s="185">
        <v>846716</v>
      </c>
      <c r="N52" s="185">
        <v>1043542</v>
      </c>
      <c r="O52" s="185">
        <v>1210841</v>
      </c>
      <c r="P52" s="185">
        <v>1135524</v>
      </c>
      <c r="Q52" s="185">
        <v>1371842</v>
      </c>
      <c r="R52" s="470">
        <v>1575026</v>
      </c>
      <c r="S52" s="186">
        <v>1534045</v>
      </c>
    </row>
    <row r="53" spans="2:19" ht="12.6" customHeight="1">
      <c r="B53" s="567"/>
      <c r="C53" s="553" t="s">
        <v>121</v>
      </c>
      <c r="D53" s="555" t="s">
        <v>122</v>
      </c>
      <c r="E53" s="181" t="s">
        <v>157</v>
      </c>
      <c r="F53" s="309" t="s">
        <v>154</v>
      </c>
      <c r="G53" s="360" t="s">
        <v>74</v>
      </c>
      <c r="H53" s="202">
        <v>-3.1</v>
      </c>
      <c r="I53" s="202">
        <v>5</v>
      </c>
      <c r="J53" s="203">
        <v>12.5</v>
      </c>
      <c r="K53" s="203">
        <v>7.7</v>
      </c>
      <c r="L53" s="203">
        <v>8.6</v>
      </c>
      <c r="M53" s="203">
        <v>14.9</v>
      </c>
      <c r="N53" s="203">
        <v>20.6</v>
      </c>
      <c r="O53" s="203">
        <v>22.7</v>
      </c>
      <c r="P53" s="203">
        <v>17.7</v>
      </c>
      <c r="Q53" s="203">
        <v>11.8</v>
      </c>
      <c r="R53" s="481">
        <v>16.899999999999999</v>
      </c>
      <c r="S53" s="204">
        <v>16.5</v>
      </c>
    </row>
    <row r="54" spans="2:19" ht="12.6" customHeight="1">
      <c r="B54" s="568"/>
      <c r="C54" s="554"/>
      <c r="D54" s="556"/>
      <c r="E54" s="184" t="s">
        <v>155</v>
      </c>
      <c r="F54" s="310" t="s">
        <v>230</v>
      </c>
      <c r="G54" s="361"/>
      <c r="H54" s="192">
        <v>-16287</v>
      </c>
      <c r="I54" s="192">
        <v>26730</v>
      </c>
      <c r="J54" s="189">
        <v>77485</v>
      </c>
      <c r="K54" s="189">
        <v>44973</v>
      </c>
      <c r="L54" s="189">
        <v>58636</v>
      </c>
      <c r="M54" s="189">
        <v>125891</v>
      </c>
      <c r="N54" s="189">
        <v>214535</v>
      </c>
      <c r="O54" s="189">
        <v>275406</v>
      </c>
      <c r="P54" s="189">
        <v>201215</v>
      </c>
      <c r="Q54" s="189">
        <v>162146</v>
      </c>
      <c r="R54" s="458">
        <v>266807</v>
      </c>
      <c r="S54" s="190">
        <v>253247</v>
      </c>
    </row>
    <row r="55" spans="2:19" ht="15" customHeight="1">
      <c r="B55" s="1" t="s">
        <v>360</v>
      </c>
      <c r="D55" s="1" t="s">
        <v>240</v>
      </c>
    </row>
    <row r="56" spans="2:19" ht="7.5" customHeight="1"/>
    <row r="57" spans="2:19" ht="15" customHeight="1">
      <c r="B57" s="163" t="s">
        <v>169</v>
      </c>
      <c r="C57" s="506" t="s">
        <v>330</v>
      </c>
      <c r="D57" s="506"/>
      <c r="E57" s="506"/>
      <c r="F57" s="506"/>
      <c r="G57" s="506"/>
      <c r="H57" s="506"/>
      <c r="I57" s="506"/>
      <c r="J57" s="506"/>
      <c r="K57" s="506"/>
      <c r="L57" s="506"/>
      <c r="M57" s="506"/>
      <c r="N57" s="506"/>
      <c r="O57" s="506"/>
      <c r="P57" s="506"/>
      <c r="Q57" s="506"/>
      <c r="R57" s="506"/>
      <c r="S57" s="506"/>
    </row>
    <row r="58" spans="2:19" ht="15" customHeight="1">
      <c r="B58" s="100" t="s">
        <v>241</v>
      </c>
      <c r="C58" s="539" t="s">
        <v>242</v>
      </c>
      <c r="D58" s="539"/>
      <c r="E58" s="539"/>
      <c r="F58" s="539"/>
      <c r="G58" s="539"/>
      <c r="H58" s="539"/>
      <c r="I58" s="539"/>
      <c r="J58" s="539"/>
      <c r="K58" s="539"/>
      <c r="L58" s="539"/>
      <c r="M58" s="539"/>
      <c r="N58" s="539"/>
      <c r="O58" s="539"/>
      <c r="P58" s="539"/>
      <c r="Q58" s="539"/>
      <c r="R58" s="539"/>
      <c r="S58" s="539"/>
    </row>
    <row r="59" spans="2:19" ht="51.95" customHeight="1">
      <c r="B59" s="312" t="s">
        <v>344</v>
      </c>
      <c r="C59" s="523" t="s">
        <v>362</v>
      </c>
      <c r="D59" s="523"/>
      <c r="E59" s="523"/>
      <c r="F59" s="523"/>
      <c r="G59" s="523"/>
      <c r="H59" s="523"/>
      <c r="I59" s="523"/>
      <c r="J59" s="523"/>
      <c r="K59" s="523"/>
      <c r="L59" s="523"/>
      <c r="M59" s="523"/>
      <c r="N59" s="523"/>
      <c r="O59" s="523"/>
      <c r="P59" s="523"/>
      <c r="Q59" s="523"/>
      <c r="R59" s="523"/>
      <c r="S59" s="523"/>
    </row>
    <row r="60" spans="2:19" ht="51.95" customHeight="1">
      <c r="B60" s="100" t="s">
        <v>174</v>
      </c>
      <c r="C60" s="517" t="s">
        <v>363</v>
      </c>
      <c r="D60" s="517"/>
      <c r="E60" s="517"/>
      <c r="F60" s="517"/>
      <c r="G60" s="517"/>
      <c r="H60" s="517"/>
      <c r="I60" s="517"/>
      <c r="J60" s="517"/>
      <c r="K60" s="517"/>
      <c r="L60" s="517"/>
      <c r="M60" s="517"/>
      <c r="N60" s="517"/>
      <c r="O60" s="517"/>
      <c r="P60" s="517"/>
      <c r="Q60" s="517"/>
      <c r="R60" s="517"/>
      <c r="S60" s="517"/>
    </row>
    <row r="61" spans="2:19" ht="15" customHeight="1">
      <c r="B61" s="312" t="s">
        <v>345</v>
      </c>
      <c r="C61" s="312" t="s">
        <v>328</v>
      </c>
      <c r="D61" s="312"/>
      <c r="E61" s="312"/>
      <c r="F61" s="312"/>
      <c r="G61" s="312"/>
      <c r="H61" s="312"/>
      <c r="I61" s="312"/>
      <c r="J61" s="312"/>
      <c r="K61" s="312"/>
      <c r="L61" s="312"/>
      <c r="M61" s="312"/>
      <c r="N61" s="312"/>
      <c r="O61" s="312"/>
      <c r="P61" s="312"/>
      <c r="Q61" s="312"/>
      <c r="R61" s="312"/>
      <c r="S61" s="312"/>
    </row>
    <row r="62" spans="2:19" ht="15" customHeight="1">
      <c r="B62" s="100" t="s">
        <v>243</v>
      </c>
      <c r="C62" s="423" t="s">
        <v>244</v>
      </c>
      <c r="D62" s="423"/>
      <c r="E62" s="423"/>
      <c r="F62" s="423"/>
      <c r="G62" s="423"/>
      <c r="H62" s="423"/>
      <c r="I62" s="423"/>
      <c r="J62" s="423"/>
      <c r="K62" s="423"/>
      <c r="L62" s="423"/>
      <c r="M62" s="423"/>
      <c r="N62" s="423"/>
      <c r="O62" s="423"/>
      <c r="P62" s="423"/>
      <c r="Q62" s="423"/>
      <c r="R62" s="423"/>
      <c r="S62" s="423"/>
    </row>
    <row r="63" spans="2:19" ht="15" customHeight="1">
      <c r="B63" s="312" t="s">
        <v>346</v>
      </c>
      <c r="C63" s="312" t="s">
        <v>329</v>
      </c>
      <c r="D63" s="312"/>
      <c r="E63" s="312"/>
      <c r="F63" s="312"/>
      <c r="G63" s="312"/>
      <c r="H63" s="312"/>
      <c r="I63" s="312"/>
      <c r="J63" s="312"/>
      <c r="K63" s="312"/>
      <c r="L63" s="312"/>
      <c r="M63" s="312"/>
      <c r="N63" s="312"/>
      <c r="O63" s="312"/>
      <c r="P63" s="312"/>
      <c r="Q63" s="312"/>
      <c r="R63" s="312"/>
      <c r="S63" s="312"/>
    </row>
    <row r="64" spans="2:19" ht="15" customHeight="1">
      <c r="B64" s="100" t="s">
        <v>245</v>
      </c>
      <c r="C64" s="423" t="s">
        <v>364</v>
      </c>
      <c r="D64" s="423"/>
      <c r="E64" s="423"/>
      <c r="F64" s="423"/>
      <c r="G64" s="423"/>
      <c r="H64" s="423"/>
      <c r="I64" s="423"/>
      <c r="J64" s="423"/>
      <c r="K64" s="423"/>
      <c r="L64" s="423"/>
      <c r="M64" s="423"/>
      <c r="N64" s="423"/>
      <c r="O64" s="423"/>
      <c r="P64" s="423"/>
      <c r="Q64" s="423"/>
      <c r="R64" s="423"/>
      <c r="S64" s="423"/>
    </row>
    <row r="65" spans="2:19" ht="15" customHeight="1">
      <c r="B65" s="312" t="s">
        <v>347</v>
      </c>
      <c r="C65" s="312" t="s">
        <v>331</v>
      </c>
      <c r="D65" s="312"/>
      <c r="E65" s="312"/>
      <c r="F65" s="312"/>
      <c r="G65" s="312"/>
      <c r="H65" s="312"/>
      <c r="I65" s="312"/>
      <c r="J65" s="312"/>
      <c r="K65" s="312"/>
      <c r="L65" s="312"/>
      <c r="M65" s="312"/>
      <c r="N65" s="312"/>
      <c r="O65" s="312"/>
      <c r="P65" s="312"/>
      <c r="Q65" s="312"/>
      <c r="R65" s="312"/>
      <c r="S65" s="312"/>
    </row>
    <row r="66" spans="2:19" ht="15" customHeight="1">
      <c r="B66" s="100" t="s">
        <v>246</v>
      </c>
      <c r="C66" s="423" t="s">
        <v>247</v>
      </c>
      <c r="D66" s="423"/>
      <c r="E66" s="423"/>
      <c r="F66" s="423"/>
      <c r="G66" s="423"/>
      <c r="H66" s="423"/>
      <c r="I66" s="423"/>
      <c r="J66" s="423"/>
      <c r="K66" s="423"/>
      <c r="L66" s="423"/>
      <c r="M66" s="423"/>
      <c r="N66" s="423"/>
      <c r="O66" s="423"/>
      <c r="P66" s="423"/>
      <c r="Q66" s="423"/>
      <c r="R66" s="423"/>
      <c r="S66" s="423"/>
    </row>
  </sheetData>
  <sheetProtection password="CCC1" sheet="1" objects="1" scenarios="1"/>
  <mergeCells count="59">
    <mergeCell ref="B45:B54"/>
    <mergeCell ref="D49:D50"/>
    <mergeCell ref="D29:D30"/>
    <mergeCell ref="B35:B44"/>
    <mergeCell ref="D37:D38"/>
    <mergeCell ref="D41:D42"/>
    <mergeCell ref="B25:B34"/>
    <mergeCell ref="D31:D32"/>
    <mergeCell ref="D39:D40"/>
    <mergeCell ref="C43:C44"/>
    <mergeCell ref="C41:C42"/>
    <mergeCell ref="C39:C40"/>
    <mergeCell ref="C37:C38"/>
    <mergeCell ref="C35:C36"/>
    <mergeCell ref="C33:C34"/>
    <mergeCell ref="C31:C32"/>
    <mergeCell ref="B15:B24"/>
    <mergeCell ref="D17:D18"/>
    <mergeCell ref="B5:B14"/>
    <mergeCell ref="C11:C12"/>
    <mergeCell ref="C9:C10"/>
    <mergeCell ref="C7:C8"/>
    <mergeCell ref="C5:C6"/>
    <mergeCell ref="C13:C14"/>
    <mergeCell ref="C15:C16"/>
    <mergeCell ref="C17:C18"/>
    <mergeCell ref="C19:C20"/>
    <mergeCell ref="C21:C22"/>
    <mergeCell ref="C23:C24"/>
    <mergeCell ref="D19:D20"/>
    <mergeCell ref="D21:D22"/>
    <mergeCell ref="D13:D14"/>
    <mergeCell ref="C29:C30"/>
    <mergeCell ref="C27:C28"/>
    <mergeCell ref="C25:C26"/>
    <mergeCell ref="D23:D24"/>
    <mergeCell ref="D15:D16"/>
    <mergeCell ref="C51:C52"/>
    <mergeCell ref="C49:C50"/>
    <mergeCell ref="C47:C48"/>
    <mergeCell ref="C45:C46"/>
    <mergeCell ref="D5:D6"/>
    <mergeCell ref="D51:D52"/>
    <mergeCell ref="D47:D48"/>
    <mergeCell ref="D45:D46"/>
    <mergeCell ref="D43:D44"/>
    <mergeCell ref="D35:D36"/>
    <mergeCell ref="D33:D34"/>
    <mergeCell ref="D25:D26"/>
    <mergeCell ref="D9:D10"/>
    <mergeCell ref="D7:D8"/>
    <mergeCell ref="D11:D12"/>
    <mergeCell ref="D27:D28"/>
    <mergeCell ref="C57:S57"/>
    <mergeCell ref="C58:S58"/>
    <mergeCell ref="C60:S60"/>
    <mergeCell ref="C59:S59"/>
    <mergeCell ref="C53:C54"/>
    <mergeCell ref="D53:D54"/>
  </mergeCells>
  <phoneticPr fontId="1"/>
  <printOptions horizontalCentered="1"/>
  <pageMargins left="0.19685039370078741" right="0.19685039370078741" top="0.27559055118110237" bottom="0.11811023622047245" header="0.19685039370078741" footer="0"/>
  <pageSetup paperSize="9" scale="6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R22"/>
  <sheetViews>
    <sheetView zoomScale="80" zoomScaleNormal="80" zoomScaleSheetLayoutView="90" workbookViewId="0">
      <pane xSplit="5" ySplit="5" topLeftCell="F6" activePane="bottomRight" state="frozen"/>
      <selection pane="topRight"/>
      <selection pane="bottomLeft"/>
      <selection pane="bottomRight"/>
    </sheetView>
  </sheetViews>
  <sheetFormatPr defaultRowHeight="12.75"/>
  <cols>
    <col min="1" max="1" width="0.77734375" style="1" customWidth="1"/>
    <col min="2" max="2" width="24.77734375" style="1" customWidth="1"/>
    <col min="3" max="3" width="26.77734375" style="1" customWidth="1"/>
    <col min="4" max="4" width="6" style="1" customWidth="1"/>
    <col min="5" max="5" width="11.109375" style="1" customWidth="1"/>
    <col min="6" max="16" width="9.33203125" style="1" customWidth="1"/>
    <col min="17" max="17" width="9.33203125" style="377" customWidth="1"/>
    <col min="18" max="18" width="9.33203125" style="1" customWidth="1"/>
    <col min="19" max="16384" width="8.88671875" style="1"/>
  </cols>
  <sheetData>
    <row r="1" spans="2:18" ht="7.5" customHeight="1"/>
    <row r="2" spans="2:18" s="3" customFormat="1" ht="18">
      <c r="B2" s="2" t="s">
        <v>386</v>
      </c>
      <c r="Q2" s="388"/>
    </row>
    <row r="3" spans="2:18" s="3" customFormat="1" ht="18">
      <c r="B3" s="2"/>
      <c r="Q3" s="388"/>
    </row>
    <row r="4" spans="2:18" ht="13.5" thickBot="1"/>
    <row r="5" spans="2:18" ht="13.5" customHeight="1" thickTop="1" thickBot="1">
      <c r="B5" s="138" t="s">
        <v>128</v>
      </c>
      <c r="C5" s="139" t="s">
        <v>248</v>
      </c>
      <c r="D5" s="140"/>
      <c r="E5" s="141"/>
      <c r="F5" s="139">
        <v>2008</v>
      </c>
      <c r="G5" s="139">
        <v>2009</v>
      </c>
      <c r="H5" s="139">
        <v>2010</v>
      </c>
      <c r="I5" s="139">
        <v>2011</v>
      </c>
      <c r="J5" s="139">
        <v>2012</v>
      </c>
      <c r="K5" s="139">
        <v>2013</v>
      </c>
      <c r="L5" s="139">
        <v>2014</v>
      </c>
      <c r="M5" s="139">
        <v>2015</v>
      </c>
      <c r="N5" s="139">
        <v>2016</v>
      </c>
      <c r="O5" s="139">
        <v>2017</v>
      </c>
      <c r="P5" s="139">
        <v>2018</v>
      </c>
      <c r="Q5" s="378">
        <v>2019</v>
      </c>
      <c r="R5" s="141">
        <v>2020</v>
      </c>
    </row>
    <row r="6" spans="2:18" ht="25.5" customHeight="1" thickTop="1">
      <c r="B6" s="205" t="s">
        <v>249</v>
      </c>
      <c r="C6" s="206" t="s">
        <v>250</v>
      </c>
      <c r="D6" s="155" t="s">
        <v>251</v>
      </c>
      <c r="E6" s="303" t="s">
        <v>335</v>
      </c>
      <c r="F6" s="207">
        <v>81.900000000000006</v>
      </c>
      <c r="G6" s="207">
        <v>86.3</v>
      </c>
      <c r="H6" s="207">
        <v>86.2</v>
      </c>
      <c r="I6" s="207">
        <v>83.1</v>
      </c>
      <c r="J6" s="207">
        <v>80.8</v>
      </c>
      <c r="K6" s="207">
        <v>79.2</v>
      </c>
      <c r="L6" s="207">
        <v>76.8</v>
      </c>
      <c r="M6" s="207">
        <v>78.5</v>
      </c>
      <c r="N6" s="207">
        <v>81</v>
      </c>
      <c r="O6" s="207">
        <v>82.9</v>
      </c>
      <c r="P6" s="207">
        <v>81.099999999999994</v>
      </c>
      <c r="Q6" s="447">
        <v>78.3</v>
      </c>
      <c r="R6" s="208">
        <v>75.3</v>
      </c>
    </row>
    <row r="7" spans="2:18" ht="25.5" customHeight="1">
      <c r="B7" s="13" t="s">
        <v>252</v>
      </c>
      <c r="C7" s="126" t="s">
        <v>253</v>
      </c>
      <c r="D7" s="155" t="s">
        <v>254</v>
      </c>
      <c r="E7" s="303" t="s">
        <v>334</v>
      </c>
      <c r="F7" s="209">
        <v>116.36333333333333</v>
      </c>
      <c r="G7" s="209">
        <v>5.4933333333333332</v>
      </c>
      <c r="H7" s="209">
        <v>38.449999999999996</v>
      </c>
      <c r="I7" s="209">
        <v>83.076666666666668</v>
      </c>
      <c r="J7" s="209">
        <v>48.116666666666667</v>
      </c>
      <c r="K7" s="209">
        <v>66.936666666666667</v>
      </c>
      <c r="L7" s="209">
        <v>146.87666666666667</v>
      </c>
      <c r="M7" s="209">
        <v>264.06333333333333</v>
      </c>
      <c r="N7" s="209">
        <v>320.84999999999997</v>
      </c>
      <c r="O7" s="209">
        <v>244.62333333333333</v>
      </c>
      <c r="P7" s="209">
        <v>228.62</v>
      </c>
      <c r="Q7" s="440">
        <v>323.45</v>
      </c>
      <c r="R7" s="210">
        <v>286.05</v>
      </c>
    </row>
    <row r="8" spans="2:18" ht="25.5" customHeight="1">
      <c r="B8" s="211" t="s">
        <v>255</v>
      </c>
      <c r="C8" s="212" t="s">
        <v>256</v>
      </c>
      <c r="D8" s="155" t="s">
        <v>254</v>
      </c>
      <c r="E8" s="303" t="s">
        <v>334</v>
      </c>
      <c r="F8" s="209">
        <v>116.35000000000001</v>
      </c>
      <c r="G8" s="209">
        <v>5.4933333333333332</v>
      </c>
      <c r="H8" s="209">
        <v>38.449999999999996</v>
      </c>
      <c r="I8" s="209">
        <v>83.076666666666668</v>
      </c>
      <c r="J8" s="209" t="s">
        <v>421</v>
      </c>
      <c r="K8" s="209" t="s">
        <v>421</v>
      </c>
      <c r="L8" s="209" t="s">
        <v>421</v>
      </c>
      <c r="M8" s="209" t="s">
        <v>421</v>
      </c>
      <c r="N8" s="209" t="s">
        <v>421</v>
      </c>
      <c r="O8" s="209" t="s">
        <v>421</v>
      </c>
      <c r="P8" s="209" t="s">
        <v>422</v>
      </c>
      <c r="Q8" s="440" t="s">
        <v>421</v>
      </c>
      <c r="R8" s="210" t="s">
        <v>421</v>
      </c>
    </row>
    <row r="9" spans="2:18" ht="25.5" customHeight="1">
      <c r="B9" s="211" t="s">
        <v>257</v>
      </c>
      <c r="C9" s="212" t="s">
        <v>258</v>
      </c>
      <c r="D9" s="155" t="s">
        <v>251</v>
      </c>
      <c r="E9" s="303" t="s">
        <v>259</v>
      </c>
      <c r="F9" s="213">
        <v>9.3000000000000007</v>
      </c>
      <c r="G9" s="213">
        <v>0.4</v>
      </c>
      <c r="H9" s="213">
        <v>3.1</v>
      </c>
      <c r="I9" s="213">
        <v>6.6</v>
      </c>
      <c r="J9" s="213">
        <v>3.8</v>
      </c>
      <c r="K9" s="213">
        <v>5.0999999999999996</v>
      </c>
      <c r="L9" s="213">
        <v>10.3</v>
      </c>
      <c r="M9" s="213">
        <v>16.100000000000001</v>
      </c>
      <c r="N9" s="213">
        <v>17.3</v>
      </c>
      <c r="O9" s="213">
        <v>12.1</v>
      </c>
      <c r="P9" s="213">
        <v>10.4</v>
      </c>
      <c r="Q9" s="446">
        <v>13.5</v>
      </c>
      <c r="R9" s="214">
        <v>11.1</v>
      </c>
    </row>
    <row r="10" spans="2:18" ht="25.5" customHeight="1">
      <c r="B10" s="13" t="s">
        <v>260</v>
      </c>
      <c r="C10" s="126" t="s">
        <v>261</v>
      </c>
      <c r="D10" s="155" t="s">
        <v>254</v>
      </c>
      <c r="E10" s="303" t="s">
        <v>332</v>
      </c>
      <c r="F10" s="209">
        <v>1282.5133333333333</v>
      </c>
      <c r="G10" s="209">
        <v>1218.1133333333335</v>
      </c>
      <c r="H10" s="209">
        <v>1243.78</v>
      </c>
      <c r="I10" s="209">
        <v>1275.2666666666667</v>
      </c>
      <c r="J10" s="209">
        <v>1276.8500000000001</v>
      </c>
      <c r="K10" s="209">
        <v>1359.6474286811733</v>
      </c>
      <c r="L10" s="209">
        <v>1504.8433333333332</v>
      </c>
      <c r="M10" s="209">
        <v>1768.3266666666666</v>
      </c>
      <c r="N10" s="209">
        <v>1935.3533333333335</v>
      </c>
      <c r="O10" s="209">
        <v>2122.8266666666664</v>
      </c>
      <c r="P10" s="209">
        <v>2276.8166666666666</v>
      </c>
      <c r="Q10" s="440">
        <v>2507.1133959425497</v>
      </c>
      <c r="R10" s="210">
        <v>2647.88</v>
      </c>
    </row>
    <row r="11" spans="2:18" ht="25.5" customHeight="1">
      <c r="B11" s="215" t="s">
        <v>262</v>
      </c>
      <c r="C11" s="216" t="s">
        <v>263</v>
      </c>
      <c r="D11" s="217" t="s">
        <v>155</v>
      </c>
      <c r="E11" s="304" t="s">
        <v>333</v>
      </c>
      <c r="F11" s="84">
        <v>125557</v>
      </c>
      <c r="G11" s="84">
        <v>65427</v>
      </c>
      <c r="H11" s="84">
        <v>22868</v>
      </c>
      <c r="I11" s="84">
        <v>56752</v>
      </c>
      <c r="J11" s="84">
        <v>68445</v>
      </c>
      <c r="K11" s="84">
        <v>77662</v>
      </c>
      <c r="L11" s="84">
        <v>68197</v>
      </c>
      <c r="M11" s="84">
        <v>101184</v>
      </c>
      <c r="N11" s="84">
        <v>172540</v>
      </c>
      <c r="O11" s="84">
        <v>158579</v>
      </c>
      <c r="P11" s="84">
        <v>306608</v>
      </c>
      <c r="Q11" s="441">
        <v>291581</v>
      </c>
      <c r="R11" s="85">
        <v>281599</v>
      </c>
    </row>
    <row r="12" spans="2:18" ht="12.75" customHeight="1">
      <c r="B12" s="542" t="s">
        <v>11</v>
      </c>
      <c r="C12" s="535" t="s">
        <v>264</v>
      </c>
      <c r="D12" s="142" t="s">
        <v>157</v>
      </c>
      <c r="E12" s="305" t="s">
        <v>336</v>
      </c>
      <c r="F12" s="219">
        <v>10.3</v>
      </c>
      <c r="G12" s="219">
        <v>15.5</v>
      </c>
      <c r="H12" s="219">
        <v>13.2</v>
      </c>
      <c r="I12" s="219">
        <v>10</v>
      </c>
      <c r="J12" s="219">
        <v>10.4</v>
      </c>
      <c r="K12" s="220">
        <v>10.6</v>
      </c>
      <c r="L12" s="219">
        <v>9.1</v>
      </c>
      <c r="M12" s="219">
        <v>8.1</v>
      </c>
      <c r="N12" s="219">
        <v>8.1999999999999993</v>
      </c>
      <c r="O12" s="219">
        <v>10</v>
      </c>
      <c r="P12" s="219">
        <v>10.3</v>
      </c>
      <c r="Q12" s="429">
        <v>7.9</v>
      </c>
      <c r="R12" s="221">
        <v>9.1</v>
      </c>
    </row>
    <row r="13" spans="2:18" ht="12.75" customHeight="1">
      <c r="B13" s="543"/>
      <c r="C13" s="544"/>
      <c r="D13" s="155" t="s">
        <v>155</v>
      </c>
      <c r="E13" s="303" t="s">
        <v>156</v>
      </c>
      <c r="F13" s="78">
        <v>65134</v>
      </c>
      <c r="G13" s="78">
        <v>80978</v>
      </c>
      <c r="H13" s="78">
        <v>69896</v>
      </c>
      <c r="I13" s="78">
        <v>61795</v>
      </c>
      <c r="J13" s="78">
        <v>61008</v>
      </c>
      <c r="K13" s="78">
        <v>72323</v>
      </c>
      <c r="L13" s="78">
        <v>76884</v>
      </c>
      <c r="M13" s="78">
        <v>84935</v>
      </c>
      <c r="N13" s="78">
        <v>99105</v>
      </c>
      <c r="O13" s="78">
        <v>113523</v>
      </c>
      <c r="P13" s="78">
        <v>141625</v>
      </c>
      <c r="Q13" s="433">
        <v>124419</v>
      </c>
      <c r="R13" s="79">
        <v>140267</v>
      </c>
    </row>
    <row r="14" spans="2:18" ht="12.75" customHeight="1">
      <c r="B14" s="542" t="s">
        <v>12</v>
      </c>
      <c r="C14" s="535" t="s">
        <v>265</v>
      </c>
      <c r="D14" s="142" t="s">
        <v>157</v>
      </c>
      <c r="E14" s="305" t="s">
        <v>336</v>
      </c>
      <c r="F14" s="219">
        <v>6.7</v>
      </c>
      <c r="G14" s="219">
        <v>8.9</v>
      </c>
      <c r="H14" s="219">
        <v>7.8</v>
      </c>
      <c r="I14" s="219">
        <v>6.4</v>
      </c>
      <c r="J14" s="219">
        <v>7</v>
      </c>
      <c r="K14" s="220">
        <v>7.2</v>
      </c>
      <c r="L14" s="219">
        <v>6.4</v>
      </c>
      <c r="M14" s="219">
        <v>6.2</v>
      </c>
      <c r="N14" s="219">
        <v>6.4</v>
      </c>
      <c r="O14" s="219">
        <v>7.2</v>
      </c>
      <c r="P14" s="219">
        <v>6.9</v>
      </c>
      <c r="Q14" s="429">
        <v>6.5</v>
      </c>
      <c r="R14" s="221">
        <v>6.7</v>
      </c>
    </row>
    <row r="15" spans="2:18" ht="12.75" customHeight="1">
      <c r="B15" s="543"/>
      <c r="C15" s="544"/>
      <c r="D15" s="155" t="s">
        <v>155</v>
      </c>
      <c r="E15" s="303" t="s">
        <v>156</v>
      </c>
      <c r="F15" s="156">
        <v>42281</v>
      </c>
      <c r="G15" s="156">
        <v>46832</v>
      </c>
      <c r="H15" s="156">
        <v>41649</v>
      </c>
      <c r="I15" s="156">
        <v>39778</v>
      </c>
      <c r="J15" s="156">
        <v>40978</v>
      </c>
      <c r="K15" s="156">
        <v>48766</v>
      </c>
      <c r="L15" s="156">
        <v>54649</v>
      </c>
      <c r="M15" s="156">
        <v>64990</v>
      </c>
      <c r="N15" s="156">
        <v>77982</v>
      </c>
      <c r="O15" s="156">
        <v>81809</v>
      </c>
      <c r="P15" s="156">
        <v>94181</v>
      </c>
      <c r="Q15" s="390">
        <v>101589</v>
      </c>
      <c r="R15" s="169">
        <v>102486</v>
      </c>
    </row>
    <row r="16" spans="2:18" ht="25.5" customHeight="1">
      <c r="B16" s="222" t="s">
        <v>266</v>
      </c>
      <c r="C16" s="223" t="s">
        <v>267</v>
      </c>
      <c r="D16" s="217" t="s">
        <v>268</v>
      </c>
      <c r="E16" s="218"/>
      <c r="F16" s="224">
        <v>34067</v>
      </c>
      <c r="G16" s="224">
        <v>33431</v>
      </c>
      <c r="H16" s="224">
        <v>34090</v>
      </c>
      <c r="I16" s="224">
        <v>35337</v>
      </c>
      <c r="J16" s="224">
        <v>36967</v>
      </c>
      <c r="K16" s="224">
        <v>37061</v>
      </c>
      <c r="L16" s="224">
        <v>48288</v>
      </c>
      <c r="M16" s="224">
        <v>51794</v>
      </c>
      <c r="N16" s="224">
        <v>54674</v>
      </c>
      <c r="O16" s="224">
        <v>59985</v>
      </c>
      <c r="P16" s="224">
        <v>75326</v>
      </c>
      <c r="Q16" s="396">
        <v>77571</v>
      </c>
      <c r="R16" s="225">
        <v>74109</v>
      </c>
    </row>
    <row r="17" spans="2:18" ht="25.5" customHeight="1">
      <c r="B17" s="222" t="s">
        <v>269</v>
      </c>
      <c r="C17" s="223" t="s">
        <v>270</v>
      </c>
      <c r="D17" s="217" t="s">
        <v>254</v>
      </c>
      <c r="E17" s="303" t="s">
        <v>332</v>
      </c>
      <c r="F17" s="226">
        <v>114.28</v>
      </c>
      <c r="G17" s="226">
        <v>100.54</v>
      </c>
      <c r="H17" s="226">
        <v>92.85</v>
      </c>
      <c r="I17" s="226">
        <v>85.72</v>
      </c>
      <c r="J17" s="226">
        <v>79.069999999999993</v>
      </c>
      <c r="K17" s="226">
        <v>83.11</v>
      </c>
      <c r="L17" s="226">
        <v>100.24</v>
      </c>
      <c r="M17" s="226">
        <v>109.94</v>
      </c>
      <c r="N17" s="226">
        <v>120.14</v>
      </c>
      <c r="O17" s="226">
        <v>108.42</v>
      </c>
      <c r="P17" s="226">
        <v>110.86</v>
      </c>
      <c r="Q17" s="402">
        <v>110.91</v>
      </c>
      <c r="R17" s="227">
        <v>108.75</v>
      </c>
    </row>
    <row r="18" spans="2:18" ht="25.5" customHeight="1">
      <c r="B18" s="40" t="s">
        <v>271</v>
      </c>
      <c r="C18" s="216" t="s">
        <v>272</v>
      </c>
      <c r="D18" s="217" t="s">
        <v>254</v>
      </c>
      <c r="E18" s="303" t="s">
        <v>332</v>
      </c>
      <c r="F18" s="226">
        <v>161.52000000000001</v>
      </c>
      <c r="G18" s="226">
        <v>143.49</v>
      </c>
      <c r="H18" s="226">
        <v>131.16</v>
      </c>
      <c r="I18" s="226">
        <v>113.13</v>
      </c>
      <c r="J18" s="226">
        <v>108.96</v>
      </c>
      <c r="K18" s="226">
        <v>107.15</v>
      </c>
      <c r="L18" s="226">
        <v>134.38</v>
      </c>
      <c r="M18" s="226">
        <v>138.78</v>
      </c>
      <c r="N18" s="226">
        <v>132.57</v>
      </c>
      <c r="O18" s="226">
        <v>118.84</v>
      </c>
      <c r="P18" s="226">
        <v>129.69999999999999</v>
      </c>
      <c r="Q18" s="402">
        <v>128.4</v>
      </c>
      <c r="R18" s="227">
        <v>120.83</v>
      </c>
    </row>
    <row r="19" spans="2:18">
      <c r="B19" s="70" t="s">
        <v>239</v>
      </c>
      <c r="C19" s="1" t="s">
        <v>273</v>
      </c>
    </row>
    <row r="21" spans="2:18" ht="15" customHeight="1">
      <c r="B21" s="302" t="s">
        <v>394</v>
      </c>
      <c r="C21" s="523" t="s">
        <v>401</v>
      </c>
      <c r="D21" s="523"/>
      <c r="E21" s="523"/>
      <c r="F21" s="523"/>
      <c r="G21" s="523"/>
      <c r="H21" s="523"/>
      <c r="I21" s="523"/>
      <c r="J21" s="523"/>
      <c r="K21" s="523"/>
      <c r="L21" s="523"/>
      <c r="M21" s="523"/>
      <c r="N21" s="523"/>
      <c r="O21" s="523"/>
      <c r="P21" s="523"/>
      <c r="Q21" s="523"/>
      <c r="R21" s="523"/>
    </row>
    <row r="22" spans="2:18" ht="30.75" customHeight="1">
      <c r="B22" s="373" t="s">
        <v>395</v>
      </c>
      <c r="C22" s="517" t="s">
        <v>402</v>
      </c>
      <c r="D22" s="517"/>
      <c r="E22" s="517"/>
      <c r="F22" s="517"/>
      <c r="G22" s="517"/>
      <c r="H22" s="517"/>
      <c r="I22" s="517"/>
      <c r="J22" s="517"/>
      <c r="K22" s="517"/>
      <c r="L22" s="517"/>
      <c r="M22" s="517"/>
      <c r="N22" s="517"/>
      <c r="O22" s="517"/>
      <c r="P22" s="517"/>
      <c r="Q22" s="517"/>
      <c r="R22" s="517"/>
    </row>
  </sheetData>
  <sheetProtection password="CCC1" sheet="1" objects="1" scenarios="1"/>
  <mergeCells count="6">
    <mergeCell ref="C22:R22"/>
    <mergeCell ref="B12:B13"/>
    <mergeCell ref="C12:C13"/>
    <mergeCell ref="B14:B15"/>
    <mergeCell ref="C14:C15"/>
    <mergeCell ref="C21:R21"/>
  </mergeCells>
  <phoneticPr fontId="1"/>
  <printOptions horizontalCentered="1"/>
  <pageMargins left="0.19685039370078741" right="0.19685039370078741" top="0.47244094488188981" bottom="0.11811023622047245" header="0.19685039370078741" footer="0"/>
  <pageSetup paperSize="9" scale="62"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127"/>
  <sheetViews>
    <sheetView zoomScale="80" zoomScaleNormal="80" zoomScaleSheetLayoutView="90" workbookViewId="0"/>
  </sheetViews>
  <sheetFormatPr defaultColWidth="6.109375" defaultRowHeight="14.25" customHeight="1"/>
  <cols>
    <col min="1" max="1" width="0.77734375" style="1" customWidth="1"/>
    <col min="2" max="2" width="17.33203125" style="1" customWidth="1"/>
    <col min="3" max="3" width="10.44140625" style="1" customWidth="1"/>
    <col min="4" max="15" width="10.109375" style="1" customWidth="1"/>
    <col min="16" max="16384" width="6.109375" style="1"/>
  </cols>
  <sheetData>
    <row r="1" spans="1:15" s="3" customFormat="1" ht="18">
      <c r="A1" s="177"/>
      <c r="B1" s="2" t="s">
        <v>423</v>
      </c>
      <c r="C1" s="3" t="s">
        <v>31</v>
      </c>
    </row>
    <row r="2" spans="1:15" ht="10.5" customHeight="1">
      <c r="A2" s="121"/>
    </row>
    <row r="3" spans="1:15" ht="26.25" customHeight="1">
      <c r="A3" s="121"/>
      <c r="B3" s="2" t="s">
        <v>113</v>
      </c>
      <c r="D3" s="3" t="s">
        <v>114</v>
      </c>
    </row>
    <row r="4" spans="1:15" s="121" customFormat="1" ht="14.25" customHeight="1">
      <c r="B4" s="228"/>
      <c r="C4" s="229">
        <f>+P3_PL!F5</f>
        <v>2008</v>
      </c>
      <c r="D4" s="229">
        <f>+P3_PL!G5</f>
        <v>2009</v>
      </c>
      <c r="E4" s="229">
        <f>+P3_PL!H5</f>
        <v>2010</v>
      </c>
      <c r="F4" s="229">
        <f>+P3_PL!I5</f>
        <v>2011</v>
      </c>
      <c r="G4" s="229">
        <f>+P3_PL!J5</f>
        <v>2012</v>
      </c>
      <c r="H4" s="229">
        <f>+P3_PL!K5</f>
        <v>2013</v>
      </c>
      <c r="I4" s="229">
        <f>+P3_PL!L5</f>
        <v>2014</v>
      </c>
      <c r="J4" s="229">
        <f>+P3_PL!M5</f>
        <v>2015</v>
      </c>
      <c r="K4" s="229">
        <f>+P3_PL!N5</f>
        <v>2016</v>
      </c>
      <c r="L4" s="229">
        <f>+P3_PL!O5</f>
        <v>2017</v>
      </c>
      <c r="M4" s="229">
        <f>+P3_PL!P5</f>
        <v>2018</v>
      </c>
      <c r="N4" s="464">
        <f>+P3_PL!Q5</f>
        <v>2019</v>
      </c>
      <c r="O4" s="229">
        <f>+P3_PL!R5</f>
        <v>2020</v>
      </c>
    </row>
    <row r="5" spans="1:15" s="121" customFormat="1" ht="14.25" customHeight="1">
      <c r="B5" s="228" t="s">
        <v>1</v>
      </c>
      <c r="C5" s="230">
        <f>+P3_PL!F6</f>
        <v>631655</v>
      </c>
      <c r="D5" s="230">
        <f>+P3_PL!G6</f>
        <v>523946</v>
      </c>
      <c r="E5" s="230">
        <f>+P3_PL!H6</f>
        <v>530819</v>
      </c>
      <c r="F5" s="230">
        <f>+P3_PL!I6</f>
        <v>617954</v>
      </c>
      <c r="G5" s="230">
        <f>+P3_PL!J6</f>
        <v>584662</v>
      </c>
      <c r="H5" s="230">
        <f>+P3_PL!K6</f>
        <v>681021</v>
      </c>
      <c r="I5" s="230">
        <f>+P3_PL!L6</f>
        <v>846716</v>
      </c>
      <c r="J5" s="230">
        <f>+P3_PL!M6</f>
        <v>1043542</v>
      </c>
      <c r="K5" s="230">
        <f>+P3_PL!N6</f>
        <v>1210841</v>
      </c>
      <c r="L5" s="230">
        <f>+P3_PL!O6</f>
        <v>1135524</v>
      </c>
      <c r="M5" s="230">
        <f>+P3_PL!P6</f>
        <v>1371842</v>
      </c>
      <c r="N5" s="465">
        <f>+P3_PL!Q6</f>
        <v>1575026</v>
      </c>
      <c r="O5" s="230">
        <f>+P3_PL!R6</f>
        <v>1534045</v>
      </c>
    </row>
    <row r="6" spans="1:15" s="121" customFormat="1" ht="14.25" customHeight="1">
      <c r="B6" s="228" t="s">
        <v>122</v>
      </c>
      <c r="C6" s="230">
        <f>+P3_PL!F10</f>
        <v>115752</v>
      </c>
      <c r="D6" s="230">
        <f>+P3_PL!G10</f>
        <v>-16287</v>
      </c>
      <c r="E6" s="230">
        <f>+P3_PL!H10</f>
        <v>26730</v>
      </c>
      <c r="F6" s="230">
        <f>+P3_PL!I10</f>
        <v>77485</v>
      </c>
      <c r="G6" s="230">
        <f>+P3_PL!J10</f>
        <v>44973</v>
      </c>
      <c r="H6" s="230">
        <f>+P3_PL!K10</f>
        <v>58636</v>
      </c>
      <c r="I6" s="230">
        <f>+P3_PL!L10</f>
        <v>125891</v>
      </c>
      <c r="J6" s="230">
        <f>+P3_PL!M10</f>
        <v>214535</v>
      </c>
      <c r="K6" s="230">
        <f>+P3_PL!N10</f>
        <v>275406</v>
      </c>
      <c r="L6" s="230">
        <f>+P3_PL!O10</f>
        <v>201215</v>
      </c>
      <c r="M6" s="230">
        <f>+P3_PL!P10</f>
        <v>163254</v>
      </c>
      <c r="N6" s="465">
        <f>+P3_PL!Q10</f>
        <v>266807</v>
      </c>
      <c r="O6" s="230">
        <f>+P3_PL!R10</f>
        <v>253247</v>
      </c>
    </row>
    <row r="7" spans="1:15" s="121" customFormat="1" ht="14.25" customHeight="1">
      <c r="B7" s="228" t="s">
        <v>274</v>
      </c>
      <c r="C7" s="230">
        <f>+P3_PL!F16</f>
        <v>121830</v>
      </c>
      <c r="D7" s="230">
        <f>+P3_PL!G16</f>
        <v>-10319</v>
      </c>
      <c r="E7" s="230">
        <f>+P3_PL!H16</f>
        <v>34658</v>
      </c>
      <c r="F7" s="230">
        <f>+P3_PL!I16</f>
        <v>82062</v>
      </c>
      <c r="G7" s="230">
        <f>+P3_PL!J16</f>
        <v>50931</v>
      </c>
      <c r="H7" s="230">
        <f>+P3_PL!K16</f>
        <v>59534</v>
      </c>
      <c r="I7" s="230">
        <f>+P3_PL!L16</f>
        <v>132336</v>
      </c>
      <c r="J7" s="230">
        <f>+P3_PL!M16</f>
        <v>238400</v>
      </c>
      <c r="K7" s="230">
        <f>+P3_PL!N16</f>
        <v>279173</v>
      </c>
      <c r="L7" s="230">
        <f>+P3_PL!O16</f>
        <v>200418</v>
      </c>
      <c r="M7" s="230">
        <f>+P3_PL!P16</f>
        <v>167801</v>
      </c>
      <c r="N7" s="465">
        <f>+P3_PL!Q16</f>
        <v>267316</v>
      </c>
      <c r="O7" s="230">
        <f>+P3_PL!R16</f>
        <v>254032</v>
      </c>
    </row>
    <row r="8" spans="1:15" s="121" customFormat="1" ht="14.25" customHeight="1">
      <c r="B8" s="228" t="s">
        <v>2</v>
      </c>
      <c r="C8" s="230">
        <f>+P3_PL!F21</f>
        <v>77413</v>
      </c>
      <c r="D8" s="230">
        <f>+P3_PL!G21</f>
        <v>3588</v>
      </c>
      <c r="E8" s="230">
        <f>+P3_PL!H21</f>
        <v>24757</v>
      </c>
      <c r="F8" s="230">
        <f>+P3_PL!I21</f>
        <v>53492</v>
      </c>
      <c r="G8" s="230">
        <f>+P3_PL!J21</f>
        <v>30807</v>
      </c>
      <c r="H8" s="230">
        <f>+P3_PL!K21</f>
        <v>42386</v>
      </c>
      <c r="I8" s="230">
        <f>+P3_PL!L21</f>
        <v>93191</v>
      </c>
      <c r="J8" s="230">
        <f>+P3_PL!M21</f>
        <v>167711</v>
      </c>
      <c r="K8" s="230">
        <f>+P3_PL!N21</f>
        <v>203776</v>
      </c>
      <c r="L8" s="230">
        <f>+P3_PL!O21</f>
        <v>156060</v>
      </c>
      <c r="M8" s="230">
        <f>+P3_PL!P21</f>
        <v>146086</v>
      </c>
      <c r="N8" s="465">
        <f>+P3_PL!Q21</f>
        <v>206930</v>
      </c>
      <c r="O8" s="230">
        <f>+P3_PL!R21</f>
        <v>183012</v>
      </c>
    </row>
    <row r="9" spans="1:15" ht="14.25" customHeight="1">
      <c r="A9" s="121"/>
    </row>
    <row r="10" spans="1:15" ht="14.25" customHeight="1">
      <c r="A10" s="121"/>
    </row>
    <row r="11" spans="1:15" ht="14.25" customHeight="1">
      <c r="A11" s="121"/>
    </row>
    <row r="12" spans="1:15" ht="14.25" customHeight="1">
      <c r="A12" s="121"/>
    </row>
    <row r="13" spans="1:15" ht="14.25" customHeight="1">
      <c r="A13" s="121"/>
    </row>
    <row r="14" spans="1:15" ht="14.25" customHeight="1">
      <c r="A14" s="121"/>
    </row>
    <row r="15" spans="1:15" ht="14.25" customHeight="1">
      <c r="A15" s="121"/>
    </row>
    <row r="16" spans="1:15" ht="14.25" customHeight="1">
      <c r="A16" s="121"/>
    </row>
    <row r="17" spans="1:1" ht="14.25" customHeight="1">
      <c r="A17" s="121"/>
    </row>
    <row r="18" spans="1:1" ht="14.25" customHeight="1">
      <c r="A18" s="121"/>
    </row>
    <row r="19" spans="1:1" ht="14.25" customHeight="1">
      <c r="A19" s="121"/>
    </row>
    <row r="20" spans="1:1" ht="14.25" customHeight="1">
      <c r="A20" s="121"/>
    </row>
    <row r="21" spans="1:1" ht="14.25" customHeight="1">
      <c r="A21" s="121"/>
    </row>
    <row r="22" spans="1:1" ht="14.25" customHeight="1">
      <c r="A22" s="121"/>
    </row>
    <row r="23" spans="1:1" ht="14.25" customHeight="1">
      <c r="A23" s="121"/>
    </row>
    <row r="24" spans="1:1" ht="14.25" customHeight="1">
      <c r="A24" s="121"/>
    </row>
    <row r="25" spans="1:1" ht="14.25" customHeight="1">
      <c r="A25" s="121"/>
    </row>
    <row r="26" spans="1:1" ht="14.25" customHeight="1">
      <c r="A26" s="121"/>
    </row>
    <row r="27" spans="1:1" ht="14.25" customHeight="1">
      <c r="A27" s="121"/>
    </row>
    <row r="28" spans="1:1" ht="14.25" customHeight="1">
      <c r="A28" s="121"/>
    </row>
    <row r="29" spans="1:1" ht="14.25" customHeight="1">
      <c r="A29" s="121"/>
    </row>
    <row r="30" spans="1:1" ht="14.25" customHeight="1">
      <c r="A30" s="121"/>
    </row>
    <row r="31" spans="1:1" ht="14.25" customHeight="1">
      <c r="A31" s="121"/>
    </row>
    <row r="32" spans="1:1" ht="14.25" customHeight="1">
      <c r="A32" s="121"/>
    </row>
    <row r="33" spans="1:15" ht="14.25" customHeight="1">
      <c r="A33" s="121"/>
    </row>
    <row r="34" spans="1:15" ht="14.25" customHeight="1">
      <c r="A34" s="121"/>
    </row>
    <row r="35" spans="1:15" ht="14.25" customHeight="1">
      <c r="A35" s="121"/>
    </row>
    <row r="36" spans="1:15" ht="14.25" customHeight="1">
      <c r="A36" s="121"/>
    </row>
    <row r="37" spans="1:15" ht="14.25" customHeight="1">
      <c r="A37" s="121"/>
    </row>
    <row r="38" spans="1:15" ht="14.25" customHeight="1">
      <c r="A38" s="121"/>
    </row>
    <row r="39" spans="1:15" ht="14.25" customHeight="1">
      <c r="A39" s="121"/>
    </row>
    <row r="40" spans="1:15" ht="19.5" customHeight="1">
      <c r="A40" s="121"/>
    </row>
    <row r="41" spans="1:15" s="91" customFormat="1" ht="26.25" customHeight="1">
      <c r="A41" s="295"/>
      <c r="B41" s="2" t="s">
        <v>275</v>
      </c>
      <c r="D41" s="3" t="s">
        <v>276</v>
      </c>
    </row>
    <row r="42" spans="1:15" s="232" customFormat="1" ht="20.25" customHeight="1">
      <c r="A42" s="296"/>
      <c r="B42" s="231" t="s">
        <v>277</v>
      </c>
      <c r="C42" s="231"/>
      <c r="D42" s="231" t="s">
        <v>278</v>
      </c>
    </row>
    <row r="43" spans="1:15" s="232" customFormat="1" ht="14.25" customHeight="1">
      <c r="A43" s="296"/>
      <c r="B43" s="231"/>
      <c r="C43" s="231"/>
      <c r="D43" s="231"/>
    </row>
    <row r="44" spans="1:15" ht="14.25" customHeight="1">
      <c r="A44" s="121"/>
      <c r="C44" s="1">
        <f>+'P5.6_SALES'!F5</f>
        <v>2008</v>
      </c>
      <c r="D44" s="1">
        <f>+'P5.6_SALES'!G5</f>
        <v>2009</v>
      </c>
      <c r="E44" s="1">
        <f>+'P5.6_SALES'!H5</f>
        <v>2010</v>
      </c>
      <c r="F44" s="1">
        <f>+'P5.6_SALES'!I5</f>
        <v>2011</v>
      </c>
      <c r="G44" s="1">
        <f>+'P5.6_SALES'!J5</f>
        <v>2012</v>
      </c>
      <c r="H44" s="1">
        <f>+'P5.6_SALES'!K5</f>
        <v>2013</v>
      </c>
      <c r="I44" s="1">
        <f>+'P5.6_SALES'!L5</f>
        <v>2014</v>
      </c>
      <c r="J44" s="1">
        <f>+'P5.6_SALES'!M5</f>
        <v>2015</v>
      </c>
      <c r="K44" s="1">
        <f>+'P5.6_SALES'!N5</f>
        <v>2016</v>
      </c>
      <c r="L44" s="1">
        <f>+'P5.6_SALES'!O5</f>
        <v>2017</v>
      </c>
      <c r="M44" s="1">
        <f>+'P5.6_SALES'!P5</f>
        <v>2018</v>
      </c>
      <c r="N44" s="1">
        <f>+'P5.6_SALES'!Q5</f>
        <v>2019</v>
      </c>
      <c r="O44" s="377">
        <f>+'P5.6_SALES'!R5</f>
        <v>2020</v>
      </c>
    </row>
    <row r="45" spans="1:15" ht="14.25" customHeight="1">
      <c r="A45" s="121"/>
      <c r="B45" s="1" t="s">
        <v>3</v>
      </c>
      <c r="C45" s="234">
        <f>+'P5.6_SALES'!F7</f>
        <v>249388</v>
      </c>
      <c r="D45" s="234">
        <f>+'P5.6_SALES'!G7</f>
        <v>180588</v>
      </c>
      <c r="E45" s="234" t="str">
        <f>+'P5.6_SALES'!H7</f>
        <v>-</v>
      </c>
      <c r="F45" s="234" t="str">
        <f>+'P5.6_SALES'!I7</f>
        <v>-</v>
      </c>
      <c r="G45" s="234" t="str">
        <f>+'P5.6_SALES'!J7</f>
        <v>-</v>
      </c>
      <c r="H45" s="234" t="str">
        <f>+'P5.6_SALES'!K7</f>
        <v>-</v>
      </c>
      <c r="I45" s="234" t="str">
        <f>+'P5.6_SALES'!L7</f>
        <v>-</v>
      </c>
      <c r="J45" s="234" t="str">
        <f>+'P5.6_SALES'!M7</f>
        <v>-</v>
      </c>
      <c r="K45" s="234" t="str">
        <f>+'P5.6_SALES'!N7</f>
        <v>-</v>
      </c>
      <c r="L45" s="234" t="str">
        <f>+'P5.6_SALES'!O7</f>
        <v>-</v>
      </c>
      <c r="M45" s="234" t="str">
        <f>+'P5.6_SALES'!P7</f>
        <v>-</v>
      </c>
      <c r="N45" s="234" t="str">
        <f>+'P5.6_SALES'!Q7</f>
        <v>-</v>
      </c>
      <c r="O45" s="421" t="str">
        <f>+'P5.6_SALES'!R7</f>
        <v>-</v>
      </c>
    </row>
    <row r="46" spans="1:15" ht="14.25" customHeight="1">
      <c r="A46" s="121"/>
      <c r="B46" s="1" t="s">
        <v>9</v>
      </c>
      <c r="C46" s="234">
        <f>+'P5.6_SALES'!F9</f>
        <v>92736</v>
      </c>
      <c r="D46" s="234">
        <f>+'P5.6_SALES'!G9</f>
        <v>76294</v>
      </c>
      <c r="E46" s="234" t="str">
        <f>+'P5.6_SALES'!H9</f>
        <v>-</v>
      </c>
      <c r="F46" s="234" t="str">
        <f>+'P5.6_SALES'!I9</f>
        <v>-</v>
      </c>
      <c r="G46" s="234" t="str">
        <f>+'P5.6_SALES'!J9</f>
        <v>-</v>
      </c>
      <c r="H46" s="234" t="str">
        <f>+'P5.6_SALES'!K9</f>
        <v>-</v>
      </c>
      <c r="I46" s="234" t="str">
        <f>+'P5.6_SALES'!L9</f>
        <v>-</v>
      </c>
      <c r="J46" s="234" t="str">
        <f>+'P5.6_SALES'!M9</f>
        <v>-</v>
      </c>
      <c r="K46" s="234" t="str">
        <f>+'P5.6_SALES'!N9</f>
        <v>-</v>
      </c>
      <c r="L46" s="234" t="str">
        <f>+'P5.6_SALES'!O9</f>
        <v>-</v>
      </c>
      <c r="M46" s="234" t="str">
        <f>+'P5.6_SALES'!P9</f>
        <v>-</v>
      </c>
      <c r="N46" s="234" t="str">
        <f>+'P5.6_SALES'!Q9</f>
        <v>-</v>
      </c>
      <c r="O46" s="421" t="str">
        <f>+'P5.6_SALES'!R9</f>
        <v>-</v>
      </c>
    </row>
    <row r="47" spans="1:15" ht="14.25" customHeight="1">
      <c r="A47" s="121"/>
      <c r="B47" s="1" t="s">
        <v>281</v>
      </c>
      <c r="C47" s="234">
        <f>+'P5.6_SALES'!F11</f>
        <v>105421</v>
      </c>
      <c r="D47" s="234">
        <f>+'P5.6_SALES'!G11</f>
        <v>110258</v>
      </c>
      <c r="E47" s="234" t="str">
        <f>+'P5.6_SALES'!H11</f>
        <v>-</v>
      </c>
      <c r="F47" s="234" t="str">
        <f>+'P5.6_SALES'!I11</f>
        <v>-</v>
      </c>
      <c r="G47" s="234" t="str">
        <f>+'P5.6_SALES'!J11</f>
        <v>-</v>
      </c>
      <c r="H47" s="234" t="str">
        <f>+'P5.6_SALES'!K11</f>
        <v>-</v>
      </c>
      <c r="I47" s="234" t="str">
        <f>+'P5.6_SALES'!L11</f>
        <v>-</v>
      </c>
      <c r="J47" s="234" t="str">
        <f>+'P5.6_SALES'!M11</f>
        <v>-</v>
      </c>
      <c r="K47" s="234" t="str">
        <f>+'P5.6_SALES'!N11</f>
        <v>-</v>
      </c>
      <c r="L47" s="234" t="str">
        <f>+'P5.6_SALES'!O11</f>
        <v>-</v>
      </c>
      <c r="M47" s="234" t="str">
        <f>+'P5.6_SALES'!P11</f>
        <v>-</v>
      </c>
      <c r="N47" s="234" t="str">
        <f>+'P5.6_SALES'!Q11</f>
        <v>-</v>
      </c>
      <c r="O47" s="421" t="str">
        <f>+'P5.6_SALES'!R11</f>
        <v>-</v>
      </c>
    </row>
    <row r="48" spans="1:15" ht="14.25" customHeight="1">
      <c r="A48" s="121"/>
      <c r="B48" s="1" t="s">
        <v>280</v>
      </c>
      <c r="C48" s="234">
        <f>+'P5.6_SALES'!F13</f>
        <v>79072</v>
      </c>
      <c r="D48" s="234">
        <f>+'P5.6_SALES'!G13</f>
        <v>64906</v>
      </c>
      <c r="E48" s="234" t="str">
        <f>+'P5.6_SALES'!H13</f>
        <v>-</v>
      </c>
      <c r="F48" s="234" t="str">
        <f>+'P5.6_SALES'!I13</f>
        <v>-</v>
      </c>
      <c r="G48" s="234" t="str">
        <f>+'P5.6_SALES'!J13</f>
        <v>-</v>
      </c>
      <c r="H48" s="234" t="str">
        <f>+'P5.6_SALES'!K13</f>
        <v>-</v>
      </c>
      <c r="I48" s="234" t="str">
        <f>+'P5.6_SALES'!L13</f>
        <v>-</v>
      </c>
      <c r="J48" s="234" t="str">
        <f>+'P5.6_SALES'!M13</f>
        <v>-</v>
      </c>
      <c r="K48" s="234" t="str">
        <f>+'P5.6_SALES'!N13</f>
        <v>-</v>
      </c>
      <c r="L48" s="234" t="str">
        <f>+'P5.6_SALES'!O13</f>
        <v>-</v>
      </c>
      <c r="M48" s="234" t="str">
        <f>+'P5.6_SALES'!P13</f>
        <v>-</v>
      </c>
      <c r="N48" s="234" t="str">
        <f>+'P5.6_SALES'!Q13</f>
        <v>-</v>
      </c>
      <c r="O48" s="421" t="str">
        <f>+'P5.6_SALES'!R13</f>
        <v>-</v>
      </c>
    </row>
    <row r="49" spans="1:15" ht="14.25" customHeight="1">
      <c r="A49" s="121"/>
      <c r="B49" s="1" t="s">
        <v>279</v>
      </c>
      <c r="C49" s="234">
        <f>+'P5.6_SALES'!F15</f>
        <v>102917</v>
      </c>
      <c r="D49" s="234">
        <f>+'P5.6_SALES'!G15</f>
        <v>89726</v>
      </c>
      <c r="E49" s="234" t="str">
        <f>+'P5.6_SALES'!H15</f>
        <v>-</v>
      </c>
      <c r="F49" s="234" t="str">
        <f>+'P5.6_SALES'!I15</f>
        <v>-</v>
      </c>
      <c r="G49" s="234" t="str">
        <f>+'P5.6_SALES'!J15</f>
        <v>-</v>
      </c>
      <c r="H49" s="234" t="str">
        <f>+'P5.6_SALES'!K15</f>
        <v>-</v>
      </c>
      <c r="I49" s="234" t="str">
        <f>+'P5.6_SALES'!L15</f>
        <v>-</v>
      </c>
      <c r="J49" s="234" t="str">
        <f>+'P5.6_SALES'!M15</f>
        <v>-</v>
      </c>
      <c r="K49" s="234" t="str">
        <f>+'P5.6_SALES'!N15</f>
        <v>-</v>
      </c>
      <c r="L49" s="234" t="str">
        <f>+'P5.6_SALES'!O15</f>
        <v>-</v>
      </c>
      <c r="M49" s="234" t="str">
        <f>+'P5.6_SALES'!P15</f>
        <v>-</v>
      </c>
      <c r="N49" s="234" t="str">
        <f>+'P5.6_SALES'!Q15</f>
        <v>-</v>
      </c>
      <c r="O49" s="421" t="str">
        <f>+'P5.6_SALES'!R15</f>
        <v>-</v>
      </c>
    </row>
    <row r="50" spans="1:15" ht="14.25" customHeight="1">
      <c r="A50" s="121"/>
    </row>
    <row r="51" spans="1:15" ht="14.25" customHeight="1">
      <c r="A51" s="121"/>
    </row>
    <row r="52" spans="1:15" ht="14.25" customHeight="1">
      <c r="A52" s="121"/>
    </row>
    <row r="53" spans="1:15" ht="14.25" customHeight="1">
      <c r="A53" s="121"/>
    </row>
    <row r="54" spans="1:15" ht="14.25" customHeight="1">
      <c r="A54" s="121"/>
    </row>
    <row r="55" spans="1:15" ht="14.25" customHeight="1">
      <c r="A55" s="121"/>
    </row>
    <row r="56" spans="1:15" ht="14.25" customHeight="1">
      <c r="A56" s="121"/>
    </row>
    <row r="57" spans="1:15" ht="14.25" customHeight="1">
      <c r="A57" s="121"/>
    </row>
    <row r="58" spans="1:15" ht="14.25" customHeight="1">
      <c r="A58" s="121"/>
    </row>
    <row r="59" spans="1:15" ht="14.25" customHeight="1">
      <c r="A59" s="121"/>
    </row>
    <row r="60" spans="1:15" ht="14.25" customHeight="1">
      <c r="A60" s="121"/>
    </row>
    <row r="61" spans="1:15" ht="14.25" customHeight="1">
      <c r="A61" s="121"/>
    </row>
    <row r="62" spans="1:15" ht="14.25" customHeight="1">
      <c r="A62" s="121"/>
    </row>
    <row r="63" spans="1:15" ht="14.25" customHeight="1">
      <c r="A63" s="121"/>
    </row>
    <row r="64" spans="1:15" ht="14.25" customHeight="1">
      <c r="A64" s="121"/>
    </row>
    <row r="65" spans="1:15" ht="14.25" customHeight="1">
      <c r="A65" s="121"/>
    </row>
    <row r="66" spans="1:15" ht="14.25" customHeight="1">
      <c r="A66" s="121"/>
    </row>
    <row r="67" spans="1:15" ht="9" customHeight="1">
      <c r="A67" s="121"/>
      <c r="B67" s="269"/>
      <c r="C67" s="269"/>
      <c r="D67" s="269"/>
      <c r="E67" s="269"/>
      <c r="F67" s="269"/>
      <c r="G67" s="269"/>
      <c r="H67" s="269"/>
      <c r="I67" s="269"/>
      <c r="J67" s="269"/>
      <c r="K67" s="269"/>
      <c r="L67" s="269"/>
      <c r="M67" s="269"/>
      <c r="N67" s="269"/>
      <c r="O67" s="344"/>
    </row>
    <row r="68" spans="1:15" ht="13.5" customHeight="1">
      <c r="A68" s="121"/>
      <c r="B68" s="51"/>
      <c r="C68" s="51"/>
      <c r="D68" s="51"/>
      <c r="E68" s="51"/>
      <c r="F68" s="51"/>
      <c r="G68" s="51"/>
      <c r="H68" s="51"/>
      <c r="I68" s="51"/>
      <c r="J68" s="51"/>
      <c r="K68" s="51"/>
      <c r="L68" s="51"/>
      <c r="M68" s="51"/>
      <c r="N68" s="51"/>
      <c r="O68" s="343"/>
    </row>
    <row r="69" spans="1:15" ht="14.25" customHeight="1">
      <c r="A69" s="121"/>
      <c r="C69" s="1">
        <f>'P5.6_SALES'!F26</f>
        <v>2008</v>
      </c>
      <c r="D69" s="1">
        <f>'P5.6_SALES'!G26</f>
        <v>2009</v>
      </c>
      <c r="E69" s="1">
        <f>'P5.6_SALES'!H26</f>
        <v>2010</v>
      </c>
      <c r="F69" s="1">
        <f>'P5.6_SALES'!I26</f>
        <v>2011</v>
      </c>
      <c r="G69" s="1">
        <f>'P5.6_SALES'!J26</f>
        <v>2012</v>
      </c>
      <c r="H69" s="1">
        <f>'P5.6_SALES'!K26</f>
        <v>2013</v>
      </c>
      <c r="I69" s="1">
        <f>'P5.6_SALES'!L26</f>
        <v>2014</v>
      </c>
      <c r="J69" s="1">
        <f>'P5.6_SALES'!M26</f>
        <v>2015</v>
      </c>
      <c r="K69" s="1">
        <f>'P5.6_SALES'!N26</f>
        <v>2016</v>
      </c>
      <c r="L69" s="1">
        <f>'P5.6_SALES'!O26</f>
        <v>2017</v>
      </c>
      <c r="M69" s="1">
        <f>'P5.6_SALES'!P26</f>
        <v>2018</v>
      </c>
      <c r="N69" s="1">
        <f>'P5.6_SALES'!Q26</f>
        <v>2019</v>
      </c>
      <c r="O69" s="377">
        <f>'P5.6_SALES'!R26</f>
        <v>2020</v>
      </c>
    </row>
    <row r="70" spans="1:15" ht="14.25" customHeight="1">
      <c r="A70" s="121"/>
      <c r="B70" s="1" t="s">
        <v>282</v>
      </c>
      <c r="C70" s="234" t="str">
        <f>'P5.6_SALES'!F28</f>
        <v>-</v>
      </c>
      <c r="D70" s="234" t="str">
        <f>'P5.6_SALES'!G28</f>
        <v>-</v>
      </c>
      <c r="E70" s="234">
        <f>'P5.6_SALES'!H28</f>
        <v>178877</v>
      </c>
      <c r="F70" s="234">
        <f>'P5.6_SALES'!I28</f>
        <v>221427</v>
      </c>
      <c r="G70" s="234">
        <f>'P5.6_SALES'!J28</f>
        <v>208386</v>
      </c>
      <c r="H70" s="234">
        <f>'P5.6_SALES'!K28</f>
        <v>228719</v>
      </c>
      <c r="I70" s="234">
        <f>'P5.6_SALES'!L28</f>
        <v>276574</v>
      </c>
      <c r="J70" s="234">
        <f>'P5.6_SALES'!M28</f>
        <v>334272</v>
      </c>
      <c r="K70" s="234">
        <f>'P5.6_SALES'!N28</f>
        <v>367319</v>
      </c>
      <c r="L70" s="234">
        <f>'P5.6_SALES'!O28</f>
        <v>369488</v>
      </c>
      <c r="M70" s="234">
        <f>'P5.6_SALES'!P28</f>
        <v>449801</v>
      </c>
      <c r="N70" s="234">
        <f>'P5.6_SALES'!Q28</f>
        <v>574230</v>
      </c>
      <c r="O70" s="421">
        <f>'P5.6_SALES'!R28</f>
        <v>559438</v>
      </c>
    </row>
    <row r="71" spans="1:15" ht="14.25" customHeight="1">
      <c r="A71" s="121"/>
      <c r="B71" s="1" t="s">
        <v>9</v>
      </c>
      <c r="C71" s="234" t="str">
        <f>'P5.6_SALES'!F30</f>
        <v>-</v>
      </c>
      <c r="D71" s="234" t="str">
        <f>'P5.6_SALES'!G30</f>
        <v>-</v>
      </c>
      <c r="E71" s="234">
        <f>'P5.6_SALES'!H30</f>
        <v>82270</v>
      </c>
      <c r="F71" s="234">
        <f>'P5.6_SALES'!I30</f>
        <v>86442</v>
      </c>
      <c r="G71" s="234">
        <f>'P5.6_SALES'!J30</f>
        <v>78608</v>
      </c>
      <c r="H71" s="234">
        <f>'P5.6_SALES'!K30</f>
        <v>80631</v>
      </c>
      <c r="I71" s="234">
        <f>'P5.6_SALES'!L30</f>
        <v>96234</v>
      </c>
      <c r="J71" s="234">
        <f>'P5.6_SALES'!M30</f>
        <v>121879</v>
      </c>
      <c r="K71" s="234">
        <f>'P5.6_SALES'!N30</f>
        <v>161880</v>
      </c>
      <c r="L71" s="234">
        <f>'P5.6_SALES'!O30</f>
        <v>170012</v>
      </c>
      <c r="M71" s="234">
        <f>'P5.6_SALES'!P30</f>
        <v>152016</v>
      </c>
      <c r="N71" s="234">
        <f>'P5.6_SALES'!Q30</f>
        <v>138586</v>
      </c>
      <c r="O71" s="421">
        <f>'P5.6_SALES'!R30</f>
        <v>129254</v>
      </c>
    </row>
    <row r="72" spans="1:15" ht="14.25" customHeight="1">
      <c r="A72" s="121"/>
      <c r="B72" s="1" t="s">
        <v>0</v>
      </c>
      <c r="C72" s="234" t="str">
        <f>'P5.6_SALES'!F32</f>
        <v>-</v>
      </c>
      <c r="D72" s="234" t="str">
        <f>'P5.6_SALES'!G32</f>
        <v>-</v>
      </c>
      <c r="E72" s="234">
        <f>'P5.6_SALES'!H32</f>
        <v>98222</v>
      </c>
      <c r="F72" s="234">
        <f>'P5.6_SALES'!I32</f>
        <v>116981</v>
      </c>
      <c r="G72" s="234">
        <f>'P5.6_SALES'!J32</f>
        <v>112238</v>
      </c>
      <c r="H72" s="234">
        <f>'P5.6_SALES'!K32</f>
        <v>138857</v>
      </c>
      <c r="I72" s="234">
        <f>'P5.6_SALES'!L32</f>
        <v>156569</v>
      </c>
      <c r="J72" s="234">
        <f>'P5.6_SALES'!M32</f>
        <v>222930</v>
      </c>
      <c r="K72" s="234">
        <f>'P5.6_SALES'!N32</f>
        <v>230967</v>
      </c>
      <c r="L72" s="234">
        <f>'P5.6_SALES'!O32</f>
        <v>222259</v>
      </c>
      <c r="M72" s="234">
        <f>'P5.6_SALES'!P32</f>
        <v>322332</v>
      </c>
      <c r="N72" s="234">
        <f>'P5.6_SALES'!Q32</f>
        <v>392194</v>
      </c>
      <c r="O72" s="421">
        <f>'P5.6_SALES'!R32</f>
        <v>363029</v>
      </c>
    </row>
    <row r="73" spans="1:15" ht="14.25" customHeight="1">
      <c r="A73" s="121"/>
      <c r="B73" s="1" t="s">
        <v>424</v>
      </c>
      <c r="C73" s="234" t="str">
        <f>'P5.6_SALES'!F38</f>
        <v>-</v>
      </c>
      <c r="D73" s="234" t="str">
        <f>'P5.6_SALES'!G38</f>
        <v>-</v>
      </c>
      <c r="E73" s="234">
        <f>'P5.6_SALES'!H40</f>
        <v>169444</v>
      </c>
      <c r="F73" s="421">
        <f>'P5.6_SALES'!I40</f>
        <v>190772</v>
      </c>
      <c r="G73" s="421">
        <f>'P5.6_SALES'!J40</f>
        <v>182977</v>
      </c>
      <c r="H73" s="421">
        <f>'P5.6_SALES'!K40</f>
        <v>230151</v>
      </c>
      <c r="I73" s="421">
        <f>'P5.6_SALES'!L40</f>
        <v>314249</v>
      </c>
      <c r="J73" s="421">
        <f>'P5.6_SALES'!M40</f>
        <v>360910</v>
      </c>
      <c r="K73" s="421">
        <f>'P5.6_SALES'!N40</f>
        <v>446849</v>
      </c>
      <c r="L73" s="421">
        <f>'P5.6_SALES'!O40</f>
        <v>370836</v>
      </c>
      <c r="M73" s="421">
        <f>'P5.6_SALES'!P40</f>
        <v>443854</v>
      </c>
      <c r="N73" s="421">
        <f>'P5.6_SALES'!Q40</f>
        <v>466699</v>
      </c>
      <c r="O73" s="421">
        <f>'P5.6_SALES'!R40</f>
        <v>478619</v>
      </c>
    </row>
    <row r="74" spans="1:15" ht="14.25" customHeight="1">
      <c r="A74" s="121"/>
      <c r="C74" s="233"/>
      <c r="D74" s="233"/>
      <c r="E74" s="233"/>
      <c r="F74" s="233"/>
      <c r="G74" s="233"/>
      <c r="H74" s="233"/>
      <c r="I74" s="233"/>
      <c r="J74" s="233"/>
      <c r="K74" s="233"/>
      <c r="L74" s="233"/>
      <c r="M74" s="233"/>
    </row>
    <row r="75" spans="1:15" ht="14.25" customHeight="1">
      <c r="A75" s="121"/>
    </row>
    <row r="76" spans="1:15" ht="14.25" customHeight="1">
      <c r="A76" s="121"/>
    </row>
    <row r="77" spans="1:15" ht="14.25" customHeight="1">
      <c r="A77" s="121"/>
    </row>
    <row r="78" spans="1:15" ht="14.25" customHeight="1">
      <c r="A78" s="121"/>
    </row>
    <row r="79" spans="1:15" ht="14.25" customHeight="1">
      <c r="A79" s="121"/>
    </row>
    <row r="80" spans="1:15" ht="14.25" customHeight="1">
      <c r="A80" s="121"/>
    </row>
    <row r="81" spans="1:15" ht="14.25" customHeight="1">
      <c r="A81" s="121"/>
    </row>
    <row r="82" spans="1:15" ht="14.25" customHeight="1">
      <c r="A82" s="121"/>
    </row>
    <row r="83" spans="1:15" ht="14.25" customHeight="1">
      <c r="A83" s="121"/>
    </row>
    <row r="84" spans="1:15" ht="14.25" customHeight="1">
      <c r="A84" s="121"/>
    </row>
    <row r="85" spans="1:15" ht="14.25" customHeight="1">
      <c r="A85" s="121"/>
    </row>
    <row r="86" spans="1:15" ht="14.25" customHeight="1">
      <c r="A86" s="121"/>
    </row>
    <row r="87" spans="1:15" ht="14.25" customHeight="1">
      <c r="A87" s="121"/>
    </row>
    <row r="88" spans="1:15" ht="14.25" customHeight="1">
      <c r="A88" s="121"/>
    </row>
    <row r="89" spans="1:15" ht="14.25" customHeight="1">
      <c r="A89" s="121"/>
    </row>
    <row r="90" spans="1:15" s="377" customFormat="1" ht="14.25" customHeight="1">
      <c r="A90" s="422"/>
    </row>
    <row r="91" spans="1:15" s="377" customFormat="1" ht="14.25" customHeight="1">
      <c r="A91" s="422"/>
    </row>
    <row r="92" spans="1:15" ht="14.25" customHeight="1">
      <c r="A92" s="121"/>
    </row>
    <row r="93" spans="1:15" ht="81.75" customHeight="1">
      <c r="A93" s="121"/>
      <c r="B93" s="523" t="s">
        <v>348</v>
      </c>
      <c r="C93" s="523"/>
      <c r="D93" s="523"/>
      <c r="E93" s="523"/>
      <c r="F93" s="523"/>
      <c r="G93" s="523"/>
      <c r="H93" s="523"/>
      <c r="I93" s="523"/>
      <c r="J93" s="523"/>
      <c r="K93" s="523"/>
      <c r="L93" s="523"/>
      <c r="M93" s="523"/>
      <c r="N93" s="523"/>
      <c r="O93" s="523"/>
    </row>
    <row r="94" spans="1:15" ht="83.25" customHeight="1">
      <c r="A94" s="121"/>
      <c r="B94" s="517" t="s">
        <v>349</v>
      </c>
      <c r="C94" s="517"/>
      <c r="D94" s="517"/>
      <c r="E94" s="517"/>
      <c r="F94" s="517"/>
      <c r="G94" s="517"/>
      <c r="H94" s="517"/>
      <c r="I94" s="517"/>
      <c r="J94" s="517"/>
      <c r="K94" s="517"/>
      <c r="L94" s="517"/>
      <c r="M94" s="517"/>
      <c r="N94" s="517"/>
      <c r="O94" s="517"/>
    </row>
    <row r="95" spans="1:15" ht="18.95" customHeight="1">
      <c r="A95" s="121"/>
      <c r="B95" s="523" t="s">
        <v>322</v>
      </c>
      <c r="C95" s="523"/>
      <c r="D95" s="523"/>
      <c r="E95" s="523"/>
      <c r="F95" s="523"/>
      <c r="G95" s="523"/>
      <c r="H95" s="523"/>
      <c r="I95" s="523"/>
      <c r="J95" s="523"/>
      <c r="K95" s="523"/>
      <c r="L95" s="523"/>
      <c r="M95" s="523"/>
      <c r="N95" s="523"/>
      <c r="O95" s="523"/>
    </row>
    <row r="96" spans="1:15" ht="18.95" customHeight="1">
      <c r="A96" s="121"/>
      <c r="B96" s="519" t="s">
        <v>319</v>
      </c>
      <c r="C96" s="519"/>
      <c r="D96" s="519"/>
      <c r="E96" s="519"/>
      <c r="F96" s="519"/>
      <c r="G96" s="519"/>
      <c r="H96" s="519"/>
      <c r="I96" s="519"/>
      <c r="J96" s="519"/>
      <c r="K96" s="519"/>
      <c r="L96" s="519"/>
      <c r="M96" s="519"/>
      <c r="N96" s="519"/>
      <c r="O96" s="519"/>
    </row>
    <row r="97" spans="1:15" ht="18.95" customHeight="1">
      <c r="B97" s="523" t="s">
        <v>373</v>
      </c>
      <c r="C97" s="523"/>
      <c r="D97" s="523"/>
      <c r="E97" s="523"/>
      <c r="F97" s="523"/>
      <c r="G97" s="523"/>
      <c r="H97" s="523"/>
      <c r="I97" s="523"/>
      <c r="J97" s="523"/>
      <c r="K97" s="523"/>
      <c r="L97" s="523"/>
      <c r="M97" s="523"/>
      <c r="N97" s="523"/>
      <c r="O97" s="523"/>
    </row>
    <row r="98" spans="1:15" ht="18.95" customHeight="1">
      <c r="B98" s="519" t="s">
        <v>374</v>
      </c>
      <c r="C98" s="519"/>
      <c r="D98" s="519"/>
      <c r="E98" s="519"/>
      <c r="F98" s="519"/>
      <c r="G98" s="519"/>
      <c r="H98" s="519"/>
      <c r="I98" s="519"/>
      <c r="J98" s="519"/>
      <c r="K98" s="519"/>
      <c r="L98" s="519"/>
      <c r="M98" s="519"/>
      <c r="N98" s="519"/>
      <c r="O98" s="519"/>
    </row>
    <row r="99" spans="1:15" ht="14.25" customHeight="1">
      <c r="A99" s="121"/>
    </row>
    <row r="100" spans="1:15" s="232" customFormat="1" ht="20.25" customHeight="1">
      <c r="A100" s="296"/>
      <c r="B100" s="231" t="s">
        <v>283</v>
      </c>
      <c r="C100" s="231"/>
      <c r="D100" s="231" t="s">
        <v>284</v>
      </c>
    </row>
    <row r="101" spans="1:15" ht="14.25" customHeight="1">
      <c r="A101" s="121"/>
      <c r="B101" s="51"/>
      <c r="C101" s="51"/>
      <c r="D101" s="51"/>
      <c r="E101" s="51"/>
      <c r="F101" s="51"/>
      <c r="G101" s="51"/>
      <c r="H101" s="51"/>
      <c r="I101" s="51"/>
      <c r="J101" s="51"/>
      <c r="K101" s="51"/>
      <c r="L101" s="51"/>
      <c r="M101" s="51"/>
      <c r="N101" s="51"/>
      <c r="O101" s="343"/>
    </row>
    <row r="102" spans="1:15" ht="14.25" customHeight="1">
      <c r="A102" s="121"/>
      <c r="C102" s="1">
        <f>+'P5.6_SALES'!F59</f>
        <v>2008</v>
      </c>
      <c r="D102" s="1">
        <f>+'P5.6_SALES'!G59</f>
        <v>2009</v>
      </c>
      <c r="E102" s="1">
        <f>+'P5.6_SALES'!H59</f>
        <v>2010</v>
      </c>
      <c r="F102" s="1">
        <f>+'P5.6_SALES'!I59</f>
        <v>2011</v>
      </c>
      <c r="G102" s="1">
        <f>+'P5.6_SALES'!J59</f>
        <v>2012</v>
      </c>
      <c r="H102" s="1">
        <f>+'P5.6_SALES'!K59</f>
        <v>2013</v>
      </c>
      <c r="I102" s="1">
        <f>+'P5.6_SALES'!L59</f>
        <v>2014</v>
      </c>
      <c r="J102" s="1">
        <f>+'P5.6_SALES'!M59</f>
        <v>2015</v>
      </c>
      <c r="K102" s="1">
        <f>+'P5.6_SALES'!N59</f>
        <v>2016</v>
      </c>
      <c r="L102" s="1">
        <f>+'P5.6_SALES'!O59</f>
        <v>2017</v>
      </c>
      <c r="M102" s="1">
        <f>+'P5.6_SALES'!P59</f>
        <v>2018</v>
      </c>
      <c r="N102" s="1">
        <f>+'P5.6_SALES'!Q59</f>
        <v>2019</v>
      </c>
      <c r="O102" s="377">
        <f>+'P5.6_SALES'!R59</f>
        <v>2020</v>
      </c>
    </row>
    <row r="103" spans="1:15" ht="14.25" customHeight="1">
      <c r="A103" s="121"/>
      <c r="B103" s="1" t="s">
        <v>287</v>
      </c>
      <c r="C103" s="233">
        <f>+'P5.6_SALES'!F69</f>
        <v>78961</v>
      </c>
      <c r="D103" s="233">
        <f>+'P5.6_SALES'!G69</f>
        <v>64098</v>
      </c>
      <c r="E103" s="233">
        <f>+'P5.6_SALES'!H69</f>
        <v>59184</v>
      </c>
      <c r="F103" s="233">
        <f>+'P5.6_SALES'!I69</f>
        <v>72454</v>
      </c>
      <c r="G103" s="233">
        <f>+'P5.6_SALES'!J69</f>
        <v>64801</v>
      </c>
      <c r="H103" s="233">
        <f>+'P5.6_SALES'!K69</f>
        <v>65074</v>
      </c>
      <c r="I103" s="233">
        <f>+'P5.6_SALES'!L69</f>
        <v>98352</v>
      </c>
      <c r="J103" s="233">
        <f>+'P5.6_SALES'!M69</f>
        <v>111372</v>
      </c>
      <c r="K103" s="233">
        <f>+'P5.6_SALES'!N69</f>
        <v>111567</v>
      </c>
      <c r="L103" s="233">
        <f>+'P5.6_SALES'!O69</f>
        <v>113458</v>
      </c>
      <c r="M103" s="233">
        <f>+'P5.6_SALES'!P69</f>
        <v>179203</v>
      </c>
      <c r="N103" s="233">
        <f>+'P5.6_SALES'!Q69</f>
        <v>235188</v>
      </c>
      <c r="O103" s="420">
        <f>+'P5.6_SALES'!R69</f>
        <v>183127</v>
      </c>
    </row>
    <row r="104" spans="1:15" ht="14.25" customHeight="1">
      <c r="A104" s="121"/>
      <c r="B104" s="1" t="s">
        <v>6</v>
      </c>
      <c r="C104" s="233">
        <f>+'P5.6_SALES'!F67</f>
        <v>67358</v>
      </c>
      <c r="D104" s="233">
        <f>+'P5.6_SALES'!G67</f>
        <v>53987</v>
      </c>
      <c r="E104" s="233">
        <f>+'P5.6_SALES'!H67</f>
        <v>66514</v>
      </c>
      <c r="F104" s="233">
        <f>+'P5.6_SALES'!I67</f>
        <v>79710</v>
      </c>
      <c r="G104" s="233">
        <f>+'P5.6_SALES'!J67</f>
        <v>85365</v>
      </c>
      <c r="H104" s="233">
        <f>+'P5.6_SALES'!K67</f>
        <v>102037</v>
      </c>
      <c r="I104" s="233">
        <f>+'P5.6_SALES'!L67</f>
        <v>120176</v>
      </c>
      <c r="J104" s="233">
        <f>+'P5.6_SALES'!M67</f>
        <v>144255</v>
      </c>
      <c r="K104" s="233">
        <f>+'P5.6_SALES'!N67</f>
        <v>152830</v>
      </c>
      <c r="L104" s="233">
        <f>+'P5.6_SALES'!O67</f>
        <v>168727</v>
      </c>
      <c r="M104" s="233">
        <f>+'P5.6_SALES'!P67</f>
        <v>200151</v>
      </c>
      <c r="N104" s="233">
        <f>+'P5.6_SALES'!Q67</f>
        <v>257147</v>
      </c>
      <c r="O104" s="420">
        <f>+'P5.6_SALES'!R67</f>
        <v>263533</v>
      </c>
    </row>
    <row r="105" spans="1:15" ht="14.25" customHeight="1">
      <c r="A105" s="121"/>
      <c r="B105" s="1" t="s">
        <v>5</v>
      </c>
      <c r="C105" s="233">
        <f>+'P5.6_SALES'!F65</f>
        <v>136679</v>
      </c>
      <c r="D105" s="233">
        <f>+'P5.6_SALES'!G65</f>
        <v>101058</v>
      </c>
      <c r="E105" s="233">
        <f>+'P5.6_SALES'!H65</f>
        <v>94242</v>
      </c>
      <c r="F105" s="233">
        <f>+'P5.6_SALES'!I65</f>
        <v>114115</v>
      </c>
      <c r="G105" s="233">
        <f>+'P5.6_SALES'!J65</f>
        <v>108827</v>
      </c>
      <c r="H105" s="233">
        <f>+'P5.6_SALES'!K65</f>
        <v>134282</v>
      </c>
      <c r="I105" s="233">
        <f>+'P5.6_SALES'!L65</f>
        <v>150584</v>
      </c>
      <c r="J105" s="233">
        <f>+'P5.6_SALES'!M65</f>
        <v>171709</v>
      </c>
      <c r="K105" s="233">
        <f>+'P5.6_SALES'!N65</f>
        <v>166613</v>
      </c>
      <c r="L105" s="233">
        <f>+'P5.6_SALES'!O65</f>
        <v>170083</v>
      </c>
      <c r="M105" s="233">
        <f>+'P5.6_SALES'!P65</f>
        <v>202398</v>
      </c>
      <c r="N105" s="233">
        <f>+'P5.6_SALES'!Q65</f>
        <v>249178</v>
      </c>
      <c r="O105" s="420">
        <f>+'P5.6_SALES'!R65</f>
        <v>230469</v>
      </c>
    </row>
    <row r="106" spans="1:15" ht="14.25" customHeight="1">
      <c r="A106" s="121"/>
      <c r="B106" s="1" t="s">
        <v>285</v>
      </c>
      <c r="C106" s="233">
        <f>+'P5.6_SALES'!F63</f>
        <v>252261</v>
      </c>
      <c r="D106" s="233">
        <f>+'P5.6_SALES'!G63</f>
        <v>227088</v>
      </c>
      <c r="E106" s="233">
        <f>+'P5.6_SALES'!H63</f>
        <v>228811</v>
      </c>
      <c r="F106" s="233">
        <f>+'P5.6_SALES'!I63</f>
        <v>269994</v>
      </c>
      <c r="G106" s="233">
        <f>+'P5.6_SALES'!J63</f>
        <v>264175</v>
      </c>
      <c r="H106" s="233">
        <f>+'P5.6_SALES'!K63</f>
        <v>329798</v>
      </c>
      <c r="I106" s="233">
        <f>+'P5.6_SALES'!L63</f>
        <v>429962</v>
      </c>
      <c r="J106" s="233">
        <f>+'P5.6_SALES'!M63</f>
        <v>562611</v>
      </c>
      <c r="K106" s="233">
        <f>+'P5.6_SALES'!N63</f>
        <v>728410</v>
      </c>
      <c r="L106" s="233">
        <f>+'P5.6_SALES'!O63</f>
        <v>634082</v>
      </c>
      <c r="M106" s="233">
        <f>+'P5.6_SALES'!P63</f>
        <v>719607</v>
      </c>
      <c r="N106" s="233">
        <f>+'P5.6_SALES'!Q63</f>
        <v>760691</v>
      </c>
      <c r="O106" s="420">
        <f>+'P5.6_SALES'!R63</f>
        <v>792165</v>
      </c>
    </row>
    <row r="107" spans="1:15" ht="14.25" customHeight="1">
      <c r="A107" s="121"/>
      <c r="B107" s="1" t="s">
        <v>4</v>
      </c>
      <c r="C107" s="233">
        <f>+'P5.6_SALES'!F61</f>
        <v>94275</v>
      </c>
      <c r="D107" s="233">
        <f>+'P5.6_SALES'!G61</f>
        <v>75541</v>
      </c>
      <c r="E107" s="233">
        <f>+'P5.6_SALES'!H61</f>
        <v>80062</v>
      </c>
      <c r="F107" s="233">
        <f>+'P5.6_SALES'!I61</f>
        <v>79349</v>
      </c>
      <c r="G107" s="233">
        <f>+'P5.6_SALES'!J61</f>
        <v>59041</v>
      </c>
      <c r="H107" s="233">
        <f>+'P5.6_SALES'!K61</f>
        <v>47167</v>
      </c>
      <c r="I107" s="233">
        <f>+'P5.6_SALES'!L61</f>
        <v>44552</v>
      </c>
      <c r="J107" s="233">
        <f>+'P5.6_SALES'!M61</f>
        <v>50044</v>
      </c>
      <c r="K107" s="233">
        <f>+'P5.6_SALES'!N61</f>
        <v>47595</v>
      </c>
      <c r="L107" s="233">
        <f>+'P5.6_SALES'!O61</f>
        <v>46245</v>
      </c>
      <c r="M107" s="233">
        <f>+'P5.6_SALES'!P61</f>
        <v>66644</v>
      </c>
      <c r="N107" s="233">
        <f>+'P5.6_SALES'!Q61</f>
        <v>69505</v>
      </c>
      <c r="O107" s="420">
        <f>+'P5.6_SALES'!R61</f>
        <v>61046</v>
      </c>
    </row>
    <row r="108" spans="1:15" ht="14.25" customHeight="1">
      <c r="A108" s="121"/>
    </row>
    <row r="109" spans="1:15" ht="14.25" customHeight="1">
      <c r="A109" s="121"/>
    </row>
    <row r="110" spans="1:15" ht="14.25" customHeight="1">
      <c r="A110" s="121"/>
    </row>
    <row r="111" spans="1:15" ht="14.25" customHeight="1">
      <c r="A111" s="121"/>
    </row>
    <row r="112" spans="1:15" ht="14.25" customHeight="1">
      <c r="A112" s="121"/>
    </row>
    <row r="113" spans="1:15" ht="14.25" customHeight="1">
      <c r="A113" s="121"/>
    </row>
    <row r="114" spans="1:15" ht="14.25" customHeight="1">
      <c r="A114" s="121"/>
    </row>
    <row r="115" spans="1:15" ht="14.25" customHeight="1">
      <c r="A115" s="121"/>
    </row>
    <row r="116" spans="1:15" ht="14.25" customHeight="1">
      <c r="A116" s="121"/>
    </row>
    <row r="117" spans="1:15" ht="14.25" customHeight="1">
      <c r="A117" s="121"/>
    </row>
    <row r="118" spans="1:15" ht="14.25" customHeight="1">
      <c r="A118" s="121"/>
    </row>
    <row r="119" spans="1:15" ht="14.25" customHeight="1">
      <c r="A119" s="121"/>
    </row>
    <row r="120" spans="1:15" ht="14.25" customHeight="1">
      <c r="A120" s="121"/>
    </row>
    <row r="121" spans="1:15" ht="14.25" customHeight="1">
      <c r="A121" s="121"/>
    </row>
    <row r="122" spans="1:15" ht="14.25" customHeight="1">
      <c r="A122" s="121"/>
    </row>
    <row r="123" spans="1:15" ht="14.25" customHeight="1">
      <c r="A123" s="121"/>
    </row>
    <row r="124" spans="1:15" ht="14.25" customHeight="1">
      <c r="A124" s="121"/>
    </row>
    <row r="125" spans="1:15" ht="14.25" customHeight="1">
      <c r="A125" s="121"/>
    </row>
    <row r="126" spans="1:15" ht="19.5" customHeight="1">
      <c r="A126" s="121"/>
      <c r="B126" s="572" t="s">
        <v>288</v>
      </c>
      <c r="C126" s="572"/>
      <c r="D126" s="572"/>
      <c r="E126" s="572"/>
      <c r="F126" s="572"/>
      <c r="G126" s="572"/>
      <c r="H126" s="572"/>
      <c r="I126" s="572"/>
      <c r="J126" s="572"/>
      <c r="K126" s="572"/>
      <c r="L126" s="572"/>
      <c r="M126" s="572"/>
      <c r="N126" s="572"/>
      <c r="O126" s="572"/>
    </row>
    <row r="127" spans="1:15" ht="19.5" customHeight="1">
      <c r="A127" s="121"/>
      <c r="B127" s="573" t="s">
        <v>286</v>
      </c>
      <c r="C127" s="573"/>
      <c r="D127" s="573"/>
      <c r="E127" s="573"/>
      <c r="F127" s="573"/>
      <c r="G127" s="573"/>
      <c r="H127" s="573"/>
      <c r="I127" s="573"/>
      <c r="J127" s="573"/>
      <c r="K127" s="573"/>
      <c r="L127" s="573"/>
      <c r="M127" s="573"/>
      <c r="N127" s="573"/>
      <c r="O127" s="573"/>
    </row>
  </sheetData>
  <sheetProtection password="CCC1" sheet="1" objects="1" scenarios="1"/>
  <mergeCells count="8">
    <mergeCell ref="B126:O126"/>
    <mergeCell ref="B127:O127"/>
    <mergeCell ref="B95:O95"/>
    <mergeCell ref="B96:O96"/>
    <mergeCell ref="B93:O93"/>
    <mergeCell ref="B94:O94"/>
    <mergeCell ref="B97:O97"/>
    <mergeCell ref="B98:O98"/>
  </mergeCells>
  <phoneticPr fontId="1"/>
  <pageMargins left="0.43307086614173229" right="0.19685039370078741" top="0.47244094488188981" bottom="0.19685039370078741" header="0.11811023622047245" footer="0.11811023622047245"/>
  <pageSetup paperSize="9" scale="51" fitToHeight="0" orientation="portrait" r:id="rId1"/>
  <headerFooter alignWithMargins="0"/>
  <rowBreaks count="1" manualBreakCount="1">
    <brk id="98"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INDEX</vt:lpstr>
      <vt:lpstr>P1.2_BS</vt:lpstr>
      <vt:lpstr>P3_PL</vt:lpstr>
      <vt:lpstr>P4_CF</vt:lpstr>
      <vt:lpstr>P5.6_SALES</vt:lpstr>
      <vt:lpstr>P7_ Segment</vt:lpstr>
      <vt:lpstr>P8_Other</vt:lpstr>
      <vt:lpstr>P9.10_Graph</vt:lpstr>
      <vt:lpstr>INDEX!Print_Area</vt:lpstr>
      <vt:lpstr>P1.2_BS!Print_Area</vt:lpstr>
      <vt:lpstr>'P7_ Segment'!Print_Area</vt:lpstr>
      <vt:lpstr>P8_Other!Print_Area</vt:lpstr>
      <vt:lpstr>P9.10_Graph!Print_Area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2020-06-25T01:11:13Z</cp:lastPrinted>
  <dcterms:created xsi:type="dcterms:W3CDTF">2013-05-30T00:41:31Z</dcterms:created>
  <dcterms:modified xsi:type="dcterms:W3CDTF">2020-06-25T01:49:09Z</dcterms:modified>
  <cp:contentStatus/>
</cp:coreProperties>
</file>